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filterPrivacy="1" defaultThemeVersion="124226"/>
  <xr:revisionPtr revIDLastSave="0" documentId="13_ncr:1_{4EE6839E-0ADD-4AE1-AA2A-3E686EE634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4" r:id="rId1"/>
  </sheets>
  <definedNames>
    <definedName name="_xlnm._FilterDatabase" localSheetId="0" hidden="1">Sheet1!$B$1:$J$172</definedName>
  </definedNames>
  <calcPr calcId="191029"/>
</workbook>
</file>

<file path=xl/calcChain.xml><?xml version="1.0" encoding="utf-8"?>
<calcChain xmlns="http://schemas.openxmlformats.org/spreadsheetml/2006/main">
  <c r="K3" i="4" l="1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2" i="4"/>
  <c r="L3" i="4"/>
  <c r="L4" i="4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2" i="4"/>
</calcChain>
</file>

<file path=xl/sharedStrings.xml><?xml version="1.0" encoding="utf-8"?>
<sst xmlns="http://schemas.openxmlformats.org/spreadsheetml/2006/main" count="1036" uniqueCount="378">
  <si>
    <t>5302021-X051</t>
  </si>
  <si>
    <t>前围外板</t>
  </si>
  <si>
    <t>5302021-E91</t>
  </si>
  <si>
    <t>5101511-B45</t>
  </si>
  <si>
    <t>5301211-B45</t>
  </si>
  <si>
    <t>前围内梁</t>
  </si>
  <si>
    <t>5401541-B45</t>
  </si>
  <si>
    <t>左B柱内板</t>
  </si>
  <si>
    <t>5401542-B45</t>
  </si>
  <si>
    <t>右B柱内板</t>
  </si>
  <si>
    <t>后围外板</t>
  </si>
  <si>
    <t>5601111BB45</t>
  </si>
  <si>
    <t>5701021-B45</t>
  </si>
  <si>
    <t>前顶盖</t>
  </si>
  <si>
    <t>5701041-B45</t>
  </si>
  <si>
    <t>中顶盖</t>
  </si>
  <si>
    <t>5701041AB45</t>
  </si>
  <si>
    <t>后顶盖</t>
  </si>
  <si>
    <t>5701046-H40</t>
  </si>
  <si>
    <t>6101061-B45</t>
  </si>
  <si>
    <t>左前门里板</t>
  </si>
  <si>
    <t>6101062-B45</t>
  </si>
  <si>
    <t>右前门里板</t>
  </si>
  <si>
    <t>6101061-H40</t>
  </si>
  <si>
    <t>6101062-H40</t>
  </si>
  <si>
    <t>2803041B1063</t>
  </si>
  <si>
    <t>前保险杠左部</t>
  </si>
  <si>
    <t>2803042B1063</t>
  </si>
  <si>
    <t>前保险杠右部</t>
  </si>
  <si>
    <t>6101021-E18</t>
  </si>
  <si>
    <t>左侧门外板</t>
  </si>
  <si>
    <t>6101022-E18</t>
  </si>
  <si>
    <t>右侧门外板</t>
  </si>
  <si>
    <t>5401021-E95</t>
  </si>
  <si>
    <t>左侧围外板</t>
  </si>
  <si>
    <t>5401022-E95</t>
  </si>
  <si>
    <t>右侧围外板</t>
  </si>
  <si>
    <t>5401021-E92</t>
  </si>
  <si>
    <t>5401022-E92</t>
  </si>
  <si>
    <t>5401121-B93</t>
  </si>
  <si>
    <t>5401122-B93</t>
  </si>
  <si>
    <t>6101061-B93</t>
  </si>
  <si>
    <t>6101062-B93</t>
  </si>
  <si>
    <t>5601131-B93</t>
  </si>
  <si>
    <t>后围下裙板</t>
  </si>
  <si>
    <t>5601111-B93</t>
  </si>
  <si>
    <t>5601111-L68</t>
  </si>
  <si>
    <t>5601021-B93</t>
  </si>
  <si>
    <t>后围内板</t>
  </si>
  <si>
    <t>6101021-H02</t>
  </si>
  <si>
    <t>6101022-H02</t>
  </si>
  <si>
    <t>右前车门外板</t>
  </si>
  <si>
    <t>6101021-B93</t>
  </si>
  <si>
    <t>左前门外板</t>
  </si>
  <si>
    <t>6101022-B93</t>
  </si>
  <si>
    <t>右前门外板</t>
  </si>
  <si>
    <t>5701041-B93</t>
  </si>
  <si>
    <t>5701046-B93</t>
  </si>
  <si>
    <t>5601111-B47</t>
  </si>
  <si>
    <t>5601111-H21</t>
  </si>
  <si>
    <t>5601131-B47</t>
  </si>
  <si>
    <t>5401121-H02</t>
  </si>
  <si>
    <t>5401122-H02</t>
  </si>
  <si>
    <t>5401161-H02</t>
  </si>
  <si>
    <t>左侧围A柱加强板</t>
  </si>
  <si>
    <t>右侧围A柱加强板</t>
  </si>
  <si>
    <t>5301211-B90</t>
  </si>
  <si>
    <t>5601111-B93N</t>
  </si>
  <si>
    <t>后围外板冲压</t>
  </si>
  <si>
    <t>6101131-E408</t>
  </si>
  <si>
    <t>左车门里板</t>
  </si>
  <si>
    <t>6101132-E408</t>
  </si>
  <si>
    <t>右车门里板</t>
  </si>
  <si>
    <t>5301011-B45</t>
  </si>
  <si>
    <t>前围内板</t>
  </si>
  <si>
    <t>5401121-B45</t>
  </si>
  <si>
    <t>5401122-B45</t>
  </si>
  <si>
    <t>5401161-B45</t>
  </si>
  <si>
    <t>5401162-B45</t>
  </si>
  <si>
    <t>5401331-B45</t>
  </si>
  <si>
    <t>左A柱内板</t>
  </si>
  <si>
    <t>5401332-B45</t>
  </si>
  <si>
    <t>右A柱内板</t>
  </si>
  <si>
    <t>6101021-B45</t>
  </si>
  <si>
    <t>6101022-B45</t>
  </si>
  <si>
    <t>5401021-A95</t>
  </si>
  <si>
    <t>5401022-A95</t>
  </si>
  <si>
    <t>5401021-E91</t>
  </si>
  <si>
    <t>5401021-A97</t>
  </si>
  <si>
    <t>5401022-A97</t>
  </si>
  <si>
    <t>5401021-E94</t>
  </si>
  <si>
    <t>6101131-E18</t>
  </si>
  <si>
    <t>6101132-E18</t>
  </si>
  <si>
    <t>5401021-A96</t>
  </si>
  <si>
    <t>5401022-A96</t>
  </si>
  <si>
    <t>5401021-A98</t>
  </si>
  <si>
    <t>5401022-A98</t>
  </si>
  <si>
    <t>5301011-H02</t>
  </si>
  <si>
    <t>5401021-E92A</t>
  </si>
  <si>
    <t>5701046BB45</t>
  </si>
  <si>
    <t>5701046BB93</t>
  </si>
  <si>
    <t>6101032-H26</t>
  </si>
  <si>
    <t>6101031-H26</t>
  </si>
  <si>
    <t>5401121-H51</t>
  </si>
  <si>
    <t>5401122-H51</t>
  </si>
  <si>
    <t>6101021-H51</t>
  </si>
  <si>
    <t>6101022-H51</t>
  </si>
  <si>
    <t>6101061-H08</t>
  </si>
  <si>
    <t>6101062-H08</t>
  </si>
  <si>
    <t>6101031-H08</t>
  </si>
  <si>
    <t>6101032-H08</t>
  </si>
  <si>
    <t>5401021-H08</t>
  </si>
  <si>
    <t>5701111-H08</t>
  </si>
  <si>
    <t>顶盖前外板</t>
  </si>
  <si>
    <t>5301021-H08</t>
  </si>
  <si>
    <t>5401022-H26</t>
  </si>
  <si>
    <t>5401022-H08</t>
  </si>
  <si>
    <t>5401021-H26</t>
  </si>
  <si>
    <t>5301211-H02</t>
  </si>
  <si>
    <t>5101621-H08</t>
  </si>
  <si>
    <t>左后纵梁</t>
  </si>
  <si>
    <t>5101622-H08</t>
  </si>
  <si>
    <t>右后纵梁</t>
  </si>
  <si>
    <t>5101621AH08</t>
  </si>
  <si>
    <t>5101622AH08</t>
  </si>
  <si>
    <t>5301331-H08</t>
  </si>
  <si>
    <t>前风窗下外板下支撑板</t>
  </si>
  <si>
    <t>5301321-H08</t>
  </si>
  <si>
    <t>前风窗下外板上支撑板</t>
  </si>
  <si>
    <t>5401021-H27</t>
  </si>
  <si>
    <t>5401022-H27</t>
  </si>
  <si>
    <t>2803016-1800</t>
  </si>
  <si>
    <t>5701141-H08</t>
  </si>
  <si>
    <t>风窗横梁-前顶盖</t>
  </si>
  <si>
    <t>5101761-H08</t>
  </si>
  <si>
    <t>后地板横梁</t>
  </si>
  <si>
    <t>5101691-H08</t>
  </si>
  <si>
    <t>前横梁外板</t>
  </si>
  <si>
    <t>5101671-H08</t>
  </si>
  <si>
    <t>前横梁内板</t>
  </si>
  <si>
    <t>5101671-H55</t>
  </si>
  <si>
    <t>5701311-H08</t>
  </si>
  <si>
    <t>5701312-H08</t>
  </si>
  <si>
    <t>右顶盖外板</t>
  </si>
  <si>
    <t>5601011-H08</t>
  </si>
  <si>
    <t>6101061-H26</t>
  </si>
  <si>
    <t>6101062-H26</t>
  </si>
  <si>
    <t>6101031-E94</t>
  </si>
  <si>
    <t>6101032-E94</t>
  </si>
  <si>
    <t>6101031-E170G</t>
  </si>
  <si>
    <t>6101032-E170G</t>
  </si>
  <si>
    <t>6101031AB58</t>
  </si>
  <si>
    <t>6101032AB58</t>
  </si>
  <si>
    <t>6101061AA95</t>
  </si>
  <si>
    <t>6101062AA95</t>
  </si>
  <si>
    <t>6101031-H55</t>
  </si>
  <si>
    <t>6101032-H55</t>
  </si>
  <si>
    <t>5401021-H55</t>
  </si>
  <si>
    <t>5401022-H55</t>
  </si>
  <si>
    <t>5601111BB93</t>
  </si>
  <si>
    <t>5601111CB93</t>
  </si>
  <si>
    <t>5101691-H55</t>
  </si>
  <si>
    <t>5401021-E418</t>
  </si>
  <si>
    <t>5401021-E417</t>
  </si>
  <si>
    <t>5701046-H41</t>
  </si>
  <si>
    <t>6101021-E313</t>
  </si>
  <si>
    <t>6101022-E313</t>
  </si>
  <si>
    <t>5401022-E418</t>
  </si>
  <si>
    <t>5401022-E417</t>
  </si>
  <si>
    <t>5301211-H40A</t>
  </si>
  <si>
    <t>5601111-H40</t>
  </si>
  <si>
    <t>5701041DB45</t>
  </si>
  <si>
    <t>5701046DB45</t>
  </si>
  <si>
    <t>5101016-E170</t>
  </si>
  <si>
    <t>前地板前部</t>
  </si>
  <si>
    <t>5101016AA95</t>
  </si>
  <si>
    <t>5101016-E417H</t>
  </si>
  <si>
    <t>5601111-H40N</t>
  </si>
  <si>
    <t>5301011-H40</t>
  </si>
  <si>
    <t>5301011-H41</t>
  </si>
  <si>
    <t>生产线</t>
    <phoneticPr fontId="2" type="noConversion"/>
  </si>
  <si>
    <t>零件号</t>
    <phoneticPr fontId="2" type="noConversion"/>
  </si>
  <si>
    <t>零件名称</t>
    <phoneticPr fontId="2" type="noConversion"/>
  </si>
  <si>
    <t>端拾器号</t>
    <phoneticPr fontId="2" type="noConversion"/>
  </si>
  <si>
    <t>小车号</t>
    <phoneticPr fontId="2" type="noConversion"/>
  </si>
  <si>
    <t>5101016-B53</t>
  </si>
  <si>
    <t>5101016-B58</t>
  </si>
  <si>
    <t>5101016-E170A</t>
  </si>
  <si>
    <t>5101016-A95</t>
  </si>
  <si>
    <t>5101016-A97</t>
  </si>
  <si>
    <t>5101016-H74</t>
  </si>
  <si>
    <t>5101016-B55</t>
  </si>
  <si>
    <t>5401021-E411</t>
  </si>
  <si>
    <t>5401022-E411</t>
  </si>
  <si>
    <t>5401021AH11</t>
  </si>
  <si>
    <t>5401021-E412</t>
  </si>
  <si>
    <t>5401022AH11</t>
  </si>
  <si>
    <t>5401022-E412</t>
  </si>
  <si>
    <t>5401621-A95</t>
  </si>
  <si>
    <t>5401622-A95</t>
  </si>
  <si>
    <t>5401621-E91</t>
  </si>
  <si>
    <t>5401622-E91</t>
  </si>
  <si>
    <t>5401621-B53</t>
  </si>
  <si>
    <t>5401622-B53</t>
  </si>
  <si>
    <t>5301011-B90</t>
  </si>
  <si>
    <t>5601111-H40A</t>
  </si>
  <si>
    <t>5601111DB45</t>
  </si>
  <si>
    <t>5601111FB45</t>
  </si>
  <si>
    <t>5701151-B45</t>
  </si>
  <si>
    <t>2803011B1063</t>
  </si>
  <si>
    <t>2803011-1509</t>
  </si>
  <si>
    <t>5601131-B93N</t>
  </si>
  <si>
    <t>5601131EB93</t>
  </si>
  <si>
    <t>5601131FB93</t>
  </si>
  <si>
    <t>5701041-DX750</t>
  </si>
  <si>
    <t>5301021AH08</t>
  </si>
  <si>
    <t>左侧后立柱内板</t>
  </si>
  <si>
    <t>右侧后立柱内板</t>
  </si>
  <si>
    <t>顶盖中加强梁</t>
  </si>
  <si>
    <t>前保险杠中部</t>
  </si>
  <si>
    <t>V卡</t>
    <phoneticPr fontId="2" type="noConversion"/>
  </si>
  <si>
    <t>JH6凸</t>
    <phoneticPr fontId="2" type="noConversion"/>
  </si>
  <si>
    <t>虎V</t>
    <phoneticPr fontId="2" type="noConversion"/>
  </si>
  <si>
    <t>J6F</t>
    <phoneticPr fontId="2" type="noConversion"/>
  </si>
  <si>
    <t>JK6</t>
    <phoneticPr fontId="2" type="noConversion"/>
  </si>
  <si>
    <t>JH6</t>
    <phoneticPr fontId="2" type="noConversion"/>
  </si>
  <si>
    <t>JH6平</t>
    <phoneticPr fontId="2" type="noConversion"/>
  </si>
  <si>
    <t>JH6平(右置)</t>
    <phoneticPr fontId="2" type="noConversion"/>
  </si>
  <si>
    <t>J7</t>
    <phoneticPr fontId="2" type="noConversion"/>
  </si>
  <si>
    <t>B线</t>
    <phoneticPr fontId="2" type="noConversion"/>
  </si>
  <si>
    <t>A线</t>
    <phoneticPr fontId="2" type="noConversion"/>
  </si>
  <si>
    <t>B线</t>
    <phoneticPr fontId="2" type="noConversion"/>
  </si>
  <si>
    <t>B线</t>
    <phoneticPr fontId="2" type="noConversion"/>
  </si>
  <si>
    <t>A线</t>
    <phoneticPr fontId="2" type="noConversion"/>
  </si>
  <si>
    <t>5401621-E91</t>
    <phoneticPr fontId="2" type="noConversion"/>
  </si>
  <si>
    <t>5401621-B53</t>
    <phoneticPr fontId="2" type="noConversion"/>
  </si>
  <si>
    <t>2803041B1063</t>
    <phoneticPr fontId="2" type="noConversion"/>
  </si>
  <si>
    <t>5301321-H08</t>
    <phoneticPr fontId="2" type="noConversion"/>
  </si>
  <si>
    <t>5101621-H08</t>
    <phoneticPr fontId="2" type="noConversion"/>
  </si>
  <si>
    <t>5101621AH08</t>
    <phoneticPr fontId="2" type="noConversion"/>
  </si>
  <si>
    <t>车型</t>
    <phoneticPr fontId="2" type="noConversion"/>
  </si>
  <si>
    <t>5401021-E411</t>
    <phoneticPr fontId="2" type="noConversion"/>
  </si>
  <si>
    <t>5401021-A95</t>
    <phoneticPr fontId="2" type="noConversion"/>
  </si>
  <si>
    <t>5401021-E91</t>
    <phoneticPr fontId="2" type="noConversion"/>
  </si>
  <si>
    <t>5401021-A97</t>
    <phoneticPr fontId="2" type="noConversion"/>
  </si>
  <si>
    <t>5401021-E94</t>
    <phoneticPr fontId="2" type="noConversion"/>
  </si>
  <si>
    <t>5401021-E417</t>
    <phoneticPr fontId="2" type="noConversion"/>
  </si>
  <si>
    <t>001</t>
    <phoneticPr fontId="2" type="noConversion"/>
  </si>
  <si>
    <t>002</t>
    <phoneticPr fontId="2" type="noConversion"/>
  </si>
  <si>
    <t>003</t>
    <phoneticPr fontId="2" type="noConversion"/>
  </si>
  <si>
    <t>004</t>
    <phoneticPr fontId="2" type="noConversion"/>
  </si>
  <si>
    <t>005</t>
    <phoneticPr fontId="2" type="noConversion"/>
  </si>
  <si>
    <t>006</t>
    <phoneticPr fontId="2" type="noConversion"/>
  </si>
  <si>
    <t>007</t>
    <phoneticPr fontId="2" type="noConversion"/>
  </si>
  <si>
    <t>008</t>
    <phoneticPr fontId="2" type="noConversion"/>
  </si>
  <si>
    <t>010</t>
    <phoneticPr fontId="2" type="noConversion"/>
  </si>
  <si>
    <t>011</t>
    <phoneticPr fontId="2" type="noConversion"/>
  </si>
  <si>
    <t>012</t>
    <phoneticPr fontId="2" type="noConversion"/>
  </si>
  <si>
    <t>013</t>
    <phoneticPr fontId="2" type="noConversion"/>
  </si>
  <si>
    <t>014</t>
    <phoneticPr fontId="2" type="noConversion"/>
  </si>
  <si>
    <t>015</t>
    <phoneticPr fontId="2" type="noConversion"/>
  </si>
  <si>
    <t>016</t>
    <phoneticPr fontId="2" type="noConversion"/>
  </si>
  <si>
    <t>016</t>
    <phoneticPr fontId="2" type="noConversion"/>
  </si>
  <si>
    <t>017</t>
    <phoneticPr fontId="2" type="noConversion"/>
  </si>
  <si>
    <t>018</t>
    <phoneticPr fontId="2" type="noConversion"/>
  </si>
  <si>
    <t>019</t>
    <phoneticPr fontId="2" type="noConversion"/>
  </si>
  <si>
    <t>020</t>
    <phoneticPr fontId="2" type="noConversion"/>
  </si>
  <si>
    <t>021</t>
    <phoneticPr fontId="2" type="noConversion"/>
  </si>
  <si>
    <t>022</t>
    <phoneticPr fontId="2" type="noConversion"/>
  </si>
  <si>
    <t>024</t>
    <phoneticPr fontId="2" type="noConversion"/>
  </si>
  <si>
    <t>025</t>
    <phoneticPr fontId="2" type="noConversion"/>
  </si>
  <si>
    <t>026</t>
    <phoneticPr fontId="2" type="noConversion"/>
  </si>
  <si>
    <t>027</t>
    <phoneticPr fontId="2" type="noConversion"/>
  </si>
  <si>
    <t>028</t>
    <phoneticPr fontId="2" type="noConversion"/>
  </si>
  <si>
    <t>029</t>
    <phoneticPr fontId="2" type="noConversion"/>
  </si>
  <si>
    <t>029</t>
    <phoneticPr fontId="2" type="noConversion"/>
  </si>
  <si>
    <t>031</t>
    <phoneticPr fontId="2" type="noConversion"/>
  </si>
  <si>
    <t>032</t>
    <phoneticPr fontId="2" type="noConversion"/>
  </si>
  <si>
    <t>033</t>
    <phoneticPr fontId="2" type="noConversion"/>
  </si>
  <si>
    <t>034</t>
    <phoneticPr fontId="2" type="noConversion"/>
  </si>
  <si>
    <t>035</t>
    <phoneticPr fontId="2" type="noConversion"/>
  </si>
  <si>
    <t>036</t>
    <phoneticPr fontId="2" type="noConversion"/>
  </si>
  <si>
    <t>037</t>
    <phoneticPr fontId="2" type="noConversion"/>
  </si>
  <si>
    <t>040</t>
    <phoneticPr fontId="2" type="noConversion"/>
  </si>
  <si>
    <t>041</t>
    <phoneticPr fontId="2" type="noConversion"/>
  </si>
  <si>
    <t>042</t>
    <phoneticPr fontId="2" type="noConversion"/>
  </si>
  <si>
    <t>043</t>
    <phoneticPr fontId="2" type="noConversion"/>
  </si>
  <si>
    <t>044</t>
    <phoneticPr fontId="2" type="noConversion"/>
  </si>
  <si>
    <t>045</t>
    <phoneticPr fontId="2" type="noConversion"/>
  </si>
  <si>
    <t>047</t>
    <phoneticPr fontId="2" type="noConversion"/>
  </si>
  <si>
    <t>048</t>
    <phoneticPr fontId="2" type="noConversion"/>
  </si>
  <si>
    <t>049</t>
    <phoneticPr fontId="2" type="noConversion"/>
  </si>
  <si>
    <t>050</t>
    <phoneticPr fontId="2" type="noConversion"/>
  </si>
  <si>
    <t>051</t>
    <phoneticPr fontId="2" type="noConversion"/>
  </si>
  <si>
    <t>052</t>
    <phoneticPr fontId="2" type="noConversion"/>
  </si>
  <si>
    <t>053</t>
    <phoneticPr fontId="2" type="noConversion"/>
  </si>
  <si>
    <t>054</t>
    <phoneticPr fontId="2" type="noConversion"/>
  </si>
  <si>
    <t>055</t>
    <phoneticPr fontId="2" type="noConversion"/>
  </si>
  <si>
    <t>056</t>
    <phoneticPr fontId="2" type="noConversion"/>
  </si>
  <si>
    <t>057</t>
    <phoneticPr fontId="2" type="noConversion"/>
  </si>
  <si>
    <t>058</t>
    <phoneticPr fontId="2" type="noConversion"/>
  </si>
  <si>
    <t>5401022-A95</t>
    <phoneticPr fontId="2" type="noConversion"/>
  </si>
  <si>
    <t>008</t>
    <phoneticPr fontId="2" type="noConversion"/>
  </si>
  <si>
    <t>009</t>
    <phoneticPr fontId="2" type="noConversion"/>
  </si>
  <si>
    <t>010</t>
    <phoneticPr fontId="2" type="noConversion"/>
  </si>
  <si>
    <t>023</t>
    <phoneticPr fontId="2" type="noConversion"/>
  </si>
  <si>
    <t>030</t>
    <phoneticPr fontId="2" type="noConversion"/>
  </si>
  <si>
    <t>5401121-H02</t>
    <phoneticPr fontId="2" type="noConversion"/>
  </si>
  <si>
    <t>6101031-H26</t>
    <phoneticPr fontId="2" type="noConversion"/>
  </si>
  <si>
    <t>左前门外板</t>
    <phoneticPr fontId="2" type="noConversion"/>
  </si>
  <si>
    <t>6101061-H08</t>
    <phoneticPr fontId="2" type="noConversion"/>
  </si>
  <si>
    <t>6101021-E18</t>
    <phoneticPr fontId="2" type="noConversion"/>
  </si>
  <si>
    <t>左侧门外板</t>
    <phoneticPr fontId="2" type="noConversion"/>
  </si>
  <si>
    <t>6101131-E18</t>
    <phoneticPr fontId="2" type="noConversion"/>
  </si>
  <si>
    <t>左车门里板</t>
    <phoneticPr fontId="2" type="noConversion"/>
  </si>
  <si>
    <t>6101131-E408</t>
    <phoneticPr fontId="2" type="noConversion"/>
  </si>
  <si>
    <t>6101021-H02</t>
    <phoneticPr fontId="2" type="noConversion"/>
  </si>
  <si>
    <t>左前车门外板</t>
    <phoneticPr fontId="2" type="noConversion"/>
  </si>
  <si>
    <t>6101021-B45</t>
    <phoneticPr fontId="2" type="noConversion"/>
  </si>
  <si>
    <t>6101061-B45</t>
    <phoneticPr fontId="2" type="noConversion"/>
  </si>
  <si>
    <t>左前门里板</t>
    <phoneticPr fontId="2" type="noConversion"/>
  </si>
  <si>
    <t>6101021-B93</t>
    <phoneticPr fontId="2" type="noConversion"/>
  </si>
  <si>
    <t>右前门外板</t>
    <phoneticPr fontId="2" type="noConversion"/>
  </si>
  <si>
    <t>6101061-B93</t>
    <phoneticPr fontId="2" type="noConversion"/>
  </si>
  <si>
    <t>5301011-B45</t>
    <phoneticPr fontId="2" type="noConversion"/>
  </si>
  <si>
    <t>前围内板</t>
    <phoneticPr fontId="2" type="noConversion"/>
  </si>
  <si>
    <t>5301021-H08</t>
    <phoneticPr fontId="2" type="noConversion"/>
  </si>
  <si>
    <t>5301021AH08</t>
    <phoneticPr fontId="2" type="noConversion"/>
  </si>
  <si>
    <t>5601111-H40</t>
    <phoneticPr fontId="2" type="noConversion"/>
  </si>
  <si>
    <t>5601111BB45</t>
    <phoneticPr fontId="2" type="noConversion"/>
  </si>
  <si>
    <t>5601111DB45</t>
    <phoneticPr fontId="2" type="noConversion"/>
  </si>
  <si>
    <t>5601111FB45</t>
    <phoneticPr fontId="2" type="noConversion"/>
  </si>
  <si>
    <t>后围外板</t>
    <phoneticPr fontId="2" type="noConversion"/>
  </si>
  <si>
    <t>5601021-B93</t>
    <phoneticPr fontId="2" type="noConversion"/>
  </si>
  <si>
    <t>5601111-B93</t>
    <phoneticPr fontId="2" type="noConversion"/>
  </si>
  <si>
    <t>5601111-B93N</t>
    <phoneticPr fontId="2" type="noConversion"/>
  </si>
  <si>
    <t>5601111BB93</t>
    <phoneticPr fontId="2" type="noConversion"/>
  </si>
  <si>
    <t>5601111CB93</t>
    <phoneticPr fontId="2" type="noConversion"/>
  </si>
  <si>
    <t>5601111-B47</t>
    <phoneticPr fontId="2" type="noConversion"/>
  </si>
  <si>
    <t>5601011-H08</t>
    <phoneticPr fontId="2" type="noConversion"/>
  </si>
  <si>
    <t>5701041-B45</t>
    <phoneticPr fontId="2" type="noConversion"/>
  </si>
  <si>
    <t>5701041AB45</t>
    <phoneticPr fontId="2" type="noConversion"/>
  </si>
  <si>
    <t>5701041DB45</t>
    <phoneticPr fontId="2" type="noConversion"/>
  </si>
  <si>
    <t>中顶盖</t>
    <phoneticPr fontId="2" type="noConversion"/>
  </si>
  <si>
    <t>5701041-DX750</t>
    <phoneticPr fontId="2" type="noConversion"/>
  </si>
  <si>
    <t>5701311-H08</t>
    <phoneticPr fontId="2" type="noConversion"/>
  </si>
  <si>
    <t>左顶盖外板</t>
    <phoneticPr fontId="2" type="noConversion"/>
  </si>
  <si>
    <t>5701312-H08</t>
    <phoneticPr fontId="2" type="noConversion"/>
  </si>
  <si>
    <t>2803016-1800</t>
    <phoneticPr fontId="2" type="noConversion"/>
  </si>
  <si>
    <t>前保险杠</t>
    <phoneticPr fontId="2" type="noConversion"/>
  </si>
  <si>
    <t>5101016-E170</t>
    <phoneticPr fontId="2" type="noConversion"/>
  </si>
  <si>
    <t>5101016-E417H</t>
    <phoneticPr fontId="2" type="noConversion"/>
  </si>
  <si>
    <t>5101016-E170A</t>
    <phoneticPr fontId="2" type="noConversion"/>
  </si>
  <si>
    <t>5101016AA95</t>
    <phoneticPr fontId="2" type="noConversion"/>
  </si>
  <si>
    <t>前地板前部</t>
    <phoneticPr fontId="2" type="noConversion"/>
  </si>
  <si>
    <t>5101016-A97</t>
    <phoneticPr fontId="2" type="noConversion"/>
  </si>
  <si>
    <t>034</t>
    <phoneticPr fontId="2" type="noConversion"/>
  </si>
  <si>
    <t>5401621-A95</t>
    <phoneticPr fontId="2" type="noConversion"/>
  </si>
  <si>
    <t>左侧后立柱内板</t>
    <phoneticPr fontId="2" type="noConversion"/>
  </si>
  <si>
    <t>右侧后立柱内板</t>
    <phoneticPr fontId="2" type="noConversion"/>
  </si>
  <si>
    <t>5302021-E91</t>
    <phoneticPr fontId="2" type="noConversion"/>
  </si>
  <si>
    <t>5302021-X051</t>
    <phoneticPr fontId="2" type="noConversion"/>
  </si>
  <si>
    <t>前围外板</t>
    <phoneticPr fontId="2" type="noConversion"/>
  </si>
  <si>
    <t>5101511-B45</t>
    <phoneticPr fontId="2" type="noConversion"/>
  </si>
  <si>
    <t>地板前横梁内板</t>
    <phoneticPr fontId="2" type="noConversion"/>
  </si>
  <si>
    <t>5401021AH11</t>
    <phoneticPr fontId="2" type="noConversion"/>
  </si>
  <si>
    <t>5401022AH11</t>
    <phoneticPr fontId="2" type="noConversion"/>
  </si>
  <si>
    <t>6101031AB58</t>
    <phoneticPr fontId="2" type="noConversion"/>
  </si>
  <si>
    <t>6101032AB58</t>
    <phoneticPr fontId="2" type="noConversion"/>
  </si>
  <si>
    <t>038</t>
    <phoneticPr fontId="2" type="noConversion"/>
  </si>
  <si>
    <t>038</t>
    <phoneticPr fontId="2" type="noConversion"/>
  </si>
  <si>
    <t>039</t>
    <phoneticPr fontId="2" type="noConversion"/>
  </si>
  <si>
    <t>046</t>
    <phoneticPr fontId="2" type="noConversion"/>
  </si>
  <si>
    <t>5401541-B45</t>
    <phoneticPr fontId="2" type="noConversion"/>
  </si>
  <si>
    <t>端拾器整体尺寸（长）</t>
    <phoneticPr fontId="2" type="noConversion"/>
  </si>
  <si>
    <t>端拾器整体尺寸（宽）</t>
    <phoneticPr fontId="2" type="noConversion"/>
  </si>
  <si>
    <t>端拾器整体尺寸（高）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</si>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</sst>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2"/>
  <sheetViews>
    <sheetView tabSelected="1" topLeftCell="A43" workbookViewId="0">
      <selection activeCell="I2" sqref="I2"/>
    </sheetView>
  </sheetViews>
  <sheetFormatPr defaultRowHeight="14.4" x14ac:dyDescent="0.25"/>
  <cols>
    <col min="2" max="2" width="21.33203125" style="4" customWidth="1"/>
    <col min="3" max="3" width="23.44140625" style="4" customWidth="1"/>
    <col min="4" max="4" width="20.77734375" style="4" customWidth="1"/>
    <col min="5" max="5" width="10.44140625" style="4" customWidth="1"/>
    <col min="6" max="6" width="13.21875" style="4" customWidth="1"/>
    <col min="7" max="7" width="9.88671875" style="4" customWidth="1"/>
    <col min="8" max="8" width="15.33203125" customWidth="1"/>
    <col min="9" max="9" width="16" customWidth="1"/>
    <col min="10" max="10" width="15.21875" customWidth="1"/>
  </cols>
  <sheetData>
    <row r="1" spans="1:12" ht="34.799999999999997" x14ac:dyDescent="0.25">
      <c r="A1" t="s">
        <v>377</v>
      </c>
      <c r="B1" s="1" t="s">
        <v>181</v>
      </c>
      <c r="C1" s="1" t="s">
        <v>182</v>
      </c>
      <c r="D1" s="1" t="s">
        <v>183</v>
      </c>
      <c r="E1" s="1" t="s">
        <v>184</v>
      </c>
      <c r="F1" s="1" t="s">
        <v>240</v>
      </c>
      <c r="G1" s="1" t="s">
        <v>180</v>
      </c>
      <c r="H1" s="12" t="s">
        <v>374</v>
      </c>
      <c r="I1" s="12" t="s">
        <v>375</v>
      </c>
      <c r="J1" s="12" t="s">
        <v>376</v>
      </c>
    </row>
    <row r="2" spans="1:12" ht="17.399999999999999" x14ac:dyDescent="0.4">
      <c r="A2">
        <v>1</v>
      </c>
      <c r="B2" s="5" t="s">
        <v>241</v>
      </c>
      <c r="C2" s="5" t="s">
        <v>34</v>
      </c>
      <c r="D2" s="5" t="s">
        <v>192</v>
      </c>
      <c r="E2" s="8" t="s">
        <v>247</v>
      </c>
      <c r="F2" s="5" t="s">
        <v>222</v>
      </c>
      <c r="G2" s="5" t="s">
        <v>230</v>
      </c>
      <c r="H2" s="11">
        <v>2200</v>
      </c>
      <c r="I2" s="11">
        <v>1300</v>
      </c>
      <c r="J2" s="11">
        <v>2200</v>
      </c>
      <c r="K2" t="str">
        <f>"INSERT INTO wms_part (Id,[PartCode],[PartName],[MaterialCode],[Length],[Width],[Height] ,[Remark],[IsDeleted],[LineType],[CarType],[Status]) VALUES ("&amp;A2&amp;",'"&amp;B2&amp;"','"&amp;C2&amp;"','"&amp;E2&amp;"',"&amp;H2&amp;","&amp;I2&amp;","&amp;J2&amp;",'创建',0,"&amp;L2&amp;",'"&amp;F2&amp;"',0)"</f>
        <v>INSERT INTO wms_part (Id,[PartCode],[PartName],[MaterialCode],[Length],[Width],[Height] ,[Remark],[IsDeleted],[LineType],[CarType],[Status]) VALUES (1,'5401021-E411','左侧围外板','001',2200,1300,2200,'创建',0,1,'虎V',0)</v>
      </c>
      <c r="L2" t="str">
        <f>IF(G2="A线","1",IF(G2="B线","2",IF(G2="C线","3")))</f>
        <v>1</v>
      </c>
    </row>
    <row r="3" spans="1:12" ht="17.399999999999999" x14ac:dyDescent="0.4">
      <c r="A3">
        <v>2</v>
      </c>
      <c r="B3" s="5" t="s">
        <v>242</v>
      </c>
      <c r="C3" s="5" t="s">
        <v>34</v>
      </c>
      <c r="D3" s="5" t="s">
        <v>85</v>
      </c>
      <c r="E3" s="8" t="s">
        <v>247</v>
      </c>
      <c r="F3" s="5" t="s">
        <v>223</v>
      </c>
      <c r="G3" s="5" t="s">
        <v>230</v>
      </c>
      <c r="H3" s="11">
        <v>2200</v>
      </c>
      <c r="I3" s="11">
        <v>1300</v>
      </c>
      <c r="J3" s="11">
        <v>2200</v>
      </c>
      <c r="K3" t="str">
        <f t="shared" ref="K3:K66" si="0">"INSERT INTO wms_part (Id,[PartCode],[PartName],[MaterialCode],[Length],[Width],[Height] ,[Remark],[IsDeleted],[LineType],[CarType],[Status]) VALUES ("&amp;A3&amp;",'"&amp;B3&amp;"','"&amp;C3&amp;"','"&amp;E3&amp;"',"&amp;H3&amp;","&amp;I3&amp;","&amp;J3&amp;",'创建',0,"&amp;L3&amp;",'"&amp;F3&amp;"',0)"</f>
        <v>INSERT INTO wms_part (Id,[PartCode],[PartName],[MaterialCode],[Length],[Width],[Height] ,[Remark],[IsDeleted],[LineType],[CarType],[Status]) VALUES (2,'5401021-A95','左侧围外板','001',2200,1300,2200,'创建',0,1,'J6F',0)</v>
      </c>
      <c r="L3" t="str">
        <f t="shared" ref="L3:L66" si="1">IF(G3="A线","1",IF(G3="B线","2",IF(G3="C线","3")))</f>
        <v>1</v>
      </c>
    </row>
    <row r="4" spans="1:12" ht="17.399999999999999" x14ac:dyDescent="0.4">
      <c r="A4">
        <v>3</v>
      </c>
      <c r="B4" s="5" t="s">
        <v>243</v>
      </c>
      <c r="C4" s="5" t="s">
        <v>34</v>
      </c>
      <c r="D4" s="5" t="s">
        <v>87</v>
      </c>
      <c r="E4" s="8" t="s">
        <v>247</v>
      </c>
      <c r="F4" s="5" t="s">
        <v>222</v>
      </c>
      <c r="G4" s="5" t="s">
        <v>230</v>
      </c>
      <c r="H4" s="11">
        <v>2200</v>
      </c>
      <c r="I4" s="11">
        <v>1300</v>
      </c>
      <c r="J4" s="11">
        <v>2200</v>
      </c>
      <c r="K4" t="str">
        <f t="shared" si="0"/>
        <v>INSERT INTO wms_part (Id,[PartCode],[PartName],[MaterialCode],[Length],[Width],[Height] ,[Remark],[IsDeleted],[LineType],[CarType],[Status]) VALUES (3,'5401021-E91','左侧围外板','001',2200,1300,2200,'创建',0,1,'虎V',0)</v>
      </c>
      <c r="L4" t="str">
        <f t="shared" si="1"/>
        <v>1</v>
      </c>
    </row>
    <row r="5" spans="1:12" ht="17.399999999999999" x14ac:dyDescent="0.4">
      <c r="A5">
        <v>4</v>
      </c>
      <c r="B5" s="5" t="s">
        <v>244</v>
      </c>
      <c r="C5" s="5" t="s">
        <v>34</v>
      </c>
      <c r="D5" s="5" t="s">
        <v>88</v>
      </c>
      <c r="E5" s="8" t="s">
        <v>247</v>
      </c>
      <c r="F5" s="5" t="s">
        <v>223</v>
      </c>
      <c r="G5" s="5" t="s">
        <v>230</v>
      </c>
      <c r="H5" s="11">
        <v>2200</v>
      </c>
      <c r="I5" s="11">
        <v>1300</v>
      </c>
      <c r="J5" s="11">
        <v>2200</v>
      </c>
      <c r="K5" t="str">
        <f t="shared" si="0"/>
        <v>INSERT INTO wms_part (Id,[PartCode],[PartName],[MaterialCode],[Length],[Width],[Height] ,[Remark],[IsDeleted],[LineType],[CarType],[Status]) VALUES (4,'5401021-A97','左侧围外板','001',2200,1300,2200,'创建',0,1,'J6F',0)</v>
      </c>
      <c r="L5" t="str">
        <f t="shared" si="1"/>
        <v>1</v>
      </c>
    </row>
    <row r="6" spans="1:12" ht="17.399999999999999" x14ac:dyDescent="0.4">
      <c r="A6">
        <v>5</v>
      </c>
      <c r="B6" s="5" t="s">
        <v>245</v>
      </c>
      <c r="C6" s="5" t="s">
        <v>34</v>
      </c>
      <c r="D6" s="5" t="s">
        <v>90</v>
      </c>
      <c r="E6" s="8" t="s">
        <v>247</v>
      </c>
      <c r="F6" s="5" t="s">
        <v>222</v>
      </c>
      <c r="G6" s="5" t="s">
        <v>230</v>
      </c>
      <c r="H6" s="11">
        <v>2200</v>
      </c>
      <c r="I6" s="11">
        <v>1300</v>
      </c>
      <c r="J6" s="11">
        <v>2200</v>
      </c>
      <c r="K6" t="str">
        <f t="shared" si="0"/>
        <v>INSERT INTO wms_part (Id,[PartCode],[PartName],[MaterialCode],[Length],[Width],[Height] ,[Remark],[IsDeleted],[LineType],[CarType],[Status]) VALUES (5,'5401021-E94','左侧围外板','001',2200,1300,2200,'创建',0,1,'虎V',0)</v>
      </c>
      <c r="L6" t="str">
        <f t="shared" si="1"/>
        <v>1</v>
      </c>
    </row>
    <row r="7" spans="1:12" ht="17.399999999999999" x14ac:dyDescent="0.4">
      <c r="A7">
        <v>6</v>
      </c>
      <c r="B7" s="5" t="s">
        <v>117</v>
      </c>
      <c r="C7" s="5" t="s">
        <v>34</v>
      </c>
      <c r="D7" s="5" t="s">
        <v>117</v>
      </c>
      <c r="E7" s="8" t="s">
        <v>247</v>
      </c>
      <c r="F7" s="5" t="s">
        <v>222</v>
      </c>
      <c r="G7" s="5" t="s">
        <v>230</v>
      </c>
      <c r="H7" s="11">
        <v>2200</v>
      </c>
      <c r="I7" s="11">
        <v>1300</v>
      </c>
      <c r="J7" s="11">
        <v>2200</v>
      </c>
      <c r="K7" t="str">
        <f t="shared" si="0"/>
        <v>INSERT INTO wms_part (Id,[PartCode],[PartName],[MaterialCode],[Length],[Width],[Height] ,[Remark],[IsDeleted],[LineType],[CarType],[Status]) VALUES (6,'5401021-H26','左侧围外板','001',2200,1300,2200,'创建',0,1,'虎V',0)</v>
      </c>
      <c r="L7" t="str">
        <f t="shared" si="1"/>
        <v>1</v>
      </c>
    </row>
    <row r="8" spans="1:12" ht="17.399999999999999" x14ac:dyDescent="0.4">
      <c r="A8">
        <v>7</v>
      </c>
      <c r="B8" s="5" t="s">
        <v>246</v>
      </c>
      <c r="C8" s="5" t="s">
        <v>34</v>
      </c>
      <c r="D8" s="5" t="s">
        <v>163</v>
      </c>
      <c r="E8" s="8" t="s">
        <v>247</v>
      </c>
      <c r="F8" s="5" t="s">
        <v>222</v>
      </c>
      <c r="G8" s="5" t="s">
        <v>230</v>
      </c>
      <c r="H8" s="11">
        <v>2200</v>
      </c>
      <c r="I8" s="11">
        <v>1300</v>
      </c>
      <c r="J8" s="11">
        <v>2200</v>
      </c>
      <c r="K8" t="str">
        <f t="shared" si="0"/>
        <v>INSERT INTO wms_part (Id,[PartCode],[PartName],[MaterialCode],[Length],[Width],[Height] ,[Remark],[IsDeleted],[LineType],[CarType],[Status]) VALUES (7,'5401021-E417','左侧围外板','001',2200,1300,2200,'创建',0,1,'虎V',0)</v>
      </c>
      <c r="L8" t="str">
        <f t="shared" si="1"/>
        <v>1</v>
      </c>
    </row>
    <row r="9" spans="1:12" ht="17.399999999999999" x14ac:dyDescent="0.4">
      <c r="A9">
        <v>8</v>
      </c>
      <c r="B9" s="5" t="s">
        <v>301</v>
      </c>
      <c r="C9" s="5" t="s">
        <v>36</v>
      </c>
      <c r="D9" s="5" t="s">
        <v>86</v>
      </c>
      <c r="E9" s="8" t="s">
        <v>248</v>
      </c>
      <c r="F9" s="5" t="s">
        <v>223</v>
      </c>
      <c r="G9" s="5" t="s">
        <v>230</v>
      </c>
      <c r="H9" s="11">
        <v>2200</v>
      </c>
      <c r="I9" s="11">
        <v>1500</v>
      </c>
      <c r="J9" s="11">
        <v>2350</v>
      </c>
      <c r="K9" t="str">
        <f t="shared" si="0"/>
        <v>INSERT INTO wms_part (Id,[PartCode],[PartName],[MaterialCode],[Length],[Width],[Height] ,[Remark],[IsDeleted],[LineType],[CarType],[Status]) VALUES (8,'5401022-A95','右侧围外板','002',2200,1500,2350,'创建',0,1,'J6F',0)</v>
      </c>
      <c r="L9" t="str">
        <f t="shared" si="1"/>
        <v>1</v>
      </c>
    </row>
    <row r="10" spans="1:12" ht="17.399999999999999" x14ac:dyDescent="0.4">
      <c r="A10">
        <v>9</v>
      </c>
      <c r="B10" s="5" t="s">
        <v>89</v>
      </c>
      <c r="C10" s="5" t="s">
        <v>36</v>
      </c>
      <c r="D10" s="5" t="s">
        <v>89</v>
      </c>
      <c r="E10" s="8" t="s">
        <v>248</v>
      </c>
      <c r="F10" s="5" t="s">
        <v>223</v>
      </c>
      <c r="G10" s="5" t="s">
        <v>230</v>
      </c>
      <c r="H10" s="11">
        <v>2200</v>
      </c>
      <c r="I10" s="11">
        <v>1500</v>
      </c>
      <c r="J10" s="11">
        <v>2350</v>
      </c>
      <c r="K10" t="str">
        <f t="shared" si="0"/>
        <v>INSERT INTO wms_part (Id,[PartCode],[PartName],[MaterialCode],[Length],[Width],[Height] ,[Remark],[IsDeleted],[LineType],[CarType],[Status]) VALUES (9,'5401022-A97','右侧围外板','002',2200,1500,2350,'创建',0,1,'J6F',0)</v>
      </c>
      <c r="L10" t="str">
        <f t="shared" si="1"/>
        <v>1</v>
      </c>
    </row>
    <row r="11" spans="1:12" ht="17.399999999999999" x14ac:dyDescent="0.4">
      <c r="A11">
        <v>10</v>
      </c>
      <c r="B11" s="5" t="s">
        <v>115</v>
      </c>
      <c r="C11" s="5" t="s">
        <v>36</v>
      </c>
      <c r="D11" s="5" t="s">
        <v>115</v>
      </c>
      <c r="E11" s="8" t="s">
        <v>248</v>
      </c>
      <c r="F11" s="5" t="s">
        <v>222</v>
      </c>
      <c r="G11" s="5" t="s">
        <v>230</v>
      </c>
      <c r="H11" s="11">
        <v>2200</v>
      </c>
      <c r="I11" s="11">
        <v>1500</v>
      </c>
      <c r="J11" s="11">
        <v>2350</v>
      </c>
      <c r="K11" t="str">
        <f t="shared" si="0"/>
        <v>INSERT INTO wms_part (Id,[PartCode],[PartName],[MaterialCode],[Length],[Width],[Height] ,[Remark],[IsDeleted],[LineType],[CarType],[Status]) VALUES (10,'5401022-H26','右侧围外板','002',2200,1500,2350,'创建',0,1,'虎V',0)</v>
      </c>
      <c r="L11" t="str">
        <f t="shared" si="1"/>
        <v>1</v>
      </c>
    </row>
    <row r="12" spans="1:12" ht="17.399999999999999" x14ac:dyDescent="0.4">
      <c r="A12">
        <v>11</v>
      </c>
      <c r="B12" s="5" t="s">
        <v>168</v>
      </c>
      <c r="C12" s="5" t="s">
        <v>36</v>
      </c>
      <c r="D12" s="5" t="s">
        <v>168</v>
      </c>
      <c r="E12" s="8" t="s">
        <v>248</v>
      </c>
      <c r="F12" s="5" t="s">
        <v>222</v>
      </c>
      <c r="G12" s="5" t="s">
        <v>230</v>
      </c>
      <c r="H12" s="11">
        <v>2200</v>
      </c>
      <c r="I12" s="11">
        <v>1500</v>
      </c>
      <c r="J12" s="11">
        <v>2350</v>
      </c>
      <c r="K12" t="str">
        <f t="shared" si="0"/>
        <v>INSERT INTO wms_part (Id,[PartCode],[PartName],[MaterialCode],[Length],[Width],[Height] ,[Remark],[IsDeleted],[LineType],[CarType],[Status]) VALUES (11,'5401022-E417','右侧围外板','002',2200,1500,2350,'创建',0,1,'虎V',0)</v>
      </c>
      <c r="L12" t="str">
        <f t="shared" si="1"/>
        <v>1</v>
      </c>
    </row>
    <row r="13" spans="1:12" ht="17.399999999999999" x14ac:dyDescent="0.4">
      <c r="A13">
        <v>12</v>
      </c>
      <c r="B13" s="5" t="s">
        <v>193</v>
      </c>
      <c r="C13" s="5" t="s">
        <v>36</v>
      </c>
      <c r="D13" s="5" t="s">
        <v>193</v>
      </c>
      <c r="E13" s="8" t="s">
        <v>248</v>
      </c>
      <c r="F13" s="5" t="s">
        <v>222</v>
      </c>
      <c r="G13" s="5" t="s">
        <v>230</v>
      </c>
      <c r="H13" s="11">
        <v>2200</v>
      </c>
      <c r="I13" s="11">
        <v>1500</v>
      </c>
      <c r="J13" s="11">
        <v>2350</v>
      </c>
      <c r="K13" t="str">
        <f t="shared" si="0"/>
        <v>INSERT INTO wms_part (Id,[PartCode],[PartName],[MaterialCode],[Length],[Width],[Height] ,[Remark],[IsDeleted],[LineType],[CarType],[Status]) VALUES (12,'5401022-E411','右侧围外板','002',2200,1500,2350,'创建',0,1,'虎V',0)</v>
      </c>
      <c r="L13" t="str">
        <f t="shared" si="1"/>
        <v>1</v>
      </c>
    </row>
    <row r="14" spans="1:12" ht="17.399999999999999" x14ac:dyDescent="0.4">
      <c r="A14">
        <v>13</v>
      </c>
      <c r="B14" s="5" t="s">
        <v>33</v>
      </c>
      <c r="C14" s="5" t="s">
        <v>34</v>
      </c>
      <c r="D14" s="5" t="s">
        <v>33</v>
      </c>
      <c r="E14" s="8" t="s">
        <v>249</v>
      </c>
      <c r="F14" s="5" t="s">
        <v>222</v>
      </c>
      <c r="G14" s="5" t="s">
        <v>230</v>
      </c>
      <c r="H14" s="11">
        <v>2200</v>
      </c>
      <c r="I14" s="11">
        <v>1700</v>
      </c>
      <c r="J14" s="11">
        <v>2100</v>
      </c>
      <c r="K14" t="str">
        <f t="shared" si="0"/>
        <v>INSERT INTO wms_part (Id,[PartCode],[PartName],[MaterialCode],[Length],[Width],[Height] ,[Remark],[IsDeleted],[LineType],[CarType],[Status]) VALUES (13,'5401021-E95','左侧围外板','003',2200,1700,2100,'创建',0,1,'虎V',0)</v>
      </c>
      <c r="L14" t="str">
        <f t="shared" si="1"/>
        <v>1</v>
      </c>
    </row>
    <row r="15" spans="1:12" ht="17.399999999999999" x14ac:dyDescent="0.4">
      <c r="A15">
        <v>14</v>
      </c>
      <c r="B15" s="5" t="s">
        <v>365</v>
      </c>
      <c r="C15" s="5" t="s">
        <v>34</v>
      </c>
      <c r="D15" s="5" t="s">
        <v>194</v>
      </c>
      <c r="E15" s="8" t="s">
        <v>249</v>
      </c>
      <c r="F15" s="5" t="s">
        <v>223</v>
      </c>
      <c r="G15" s="5" t="s">
        <v>230</v>
      </c>
      <c r="H15" s="11">
        <v>2200</v>
      </c>
      <c r="I15" s="11">
        <v>1700</v>
      </c>
      <c r="J15" s="11">
        <v>2100</v>
      </c>
      <c r="K15" t="str">
        <f t="shared" si="0"/>
        <v>INSERT INTO wms_part (Id,[PartCode],[PartName],[MaterialCode],[Length],[Width],[Height] ,[Remark],[IsDeleted],[LineType],[CarType],[Status]) VALUES (14,'5401021AH11','左侧围外板','003',2200,1700,2100,'创建',0,1,'J6F',0)</v>
      </c>
      <c r="L15" t="str">
        <f t="shared" si="1"/>
        <v>1</v>
      </c>
    </row>
    <row r="16" spans="1:12" ht="17.399999999999999" x14ac:dyDescent="0.4">
      <c r="A16">
        <v>15</v>
      </c>
      <c r="B16" s="5" t="s">
        <v>93</v>
      </c>
      <c r="C16" s="5" t="s">
        <v>34</v>
      </c>
      <c r="D16" s="5" t="s">
        <v>93</v>
      </c>
      <c r="E16" s="8" t="s">
        <v>249</v>
      </c>
      <c r="F16" s="5" t="s">
        <v>223</v>
      </c>
      <c r="G16" s="5" t="s">
        <v>230</v>
      </c>
      <c r="H16" s="11">
        <v>2200</v>
      </c>
      <c r="I16" s="11">
        <v>1700</v>
      </c>
      <c r="J16" s="11">
        <v>2100</v>
      </c>
      <c r="K16" t="str">
        <f t="shared" si="0"/>
        <v>INSERT INTO wms_part (Id,[PartCode],[PartName],[MaterialCode],[Length],[Width],[Height] ,[Remark],[IsDeleted],[LineType],[CarType],[Status]) VALUES (15,'5401021-A96','左侧围外板','003',2200,1700,2100,'创建',0,1,'J6F',0)</v>
      </c>
      <c r="L16" t="str">
        <f t="shared" si="1"/>
        <v>1</v>
      </c>
    </row>
    <row r="17" spans="1:12" ht="17.399999999999999" x14ac:dyDescent="0.4">
      <c r="A17">
        <v>16</v>
      </c>
      <c r="B17" s="5" t="s">
        <v>95</v>
      </c>
      <c r="C17" s="5" t="s">
        <v>34</v>
      </c>
      <c r="D17" s="5" t="s">
        <v>95</v>
      </c>
      <c r="E17" s="8" t="s">
        <v>249</v>
      </c>
      <c r="F17" s="5" t="s">
        <v>223</v>
      </c>
      <c r="G17" s="5" t="s">
        <v>230</v>
      </c>
      <c r="H17" s="11">
        <v>2200</v>
      </c>
      <c r="I17" s="11">
        <v>1700</v>
      </c>
      <c r="J17" s="11">
        <v>2100</v>
      </c>
      <c r="K17" t="str">
        <f t="shared" si="0"/>
        <v>INSERT INTO wms_part (Id,[PartCode],[PartName],[MaterialCode],[Length],[Width],[Height] ,[Remark],[IsDeleted],[LineType],[CarType],[Status]) VALUES (16,'5401021-A98','左侧围外板','003',2200,1700,2100,'创建',0,1,'J6F',0)</v>
      </c>
      <c r="L17" t="str">
        <f t="shared" si="1"/>
        <v>1</v>
      </c>
    </row>
    <row r="18" spans="1:12" ht="17.399999999999999" x14ac:dyDescent="0.4">
      <c r="A18">
        <v>17</v>
      </c>
      <c r="B18" s="5" t="s">
        <v>98</v>
      </c>
      <c r="C18" s="5" t="s">
        <v>34</v>
      </c>
      <c r="D18" s="5" t="s">
        <v>98</v>
      </c>
      <c r="E18" s="8" t="s">
        <v>249</v>
      </c>
      <c r="F18" s="5" t="s">
        <v>222</v>
      </c>
      <c r="G18" s="5" t="s">
        <v>230</v>
      </c>
      <c r="H18" s="11">
        <v>2200</v>
      </c>
      <c r="I18" s="11">
        <v>1700</v>
      </c>
      <c r="J18" s="11">
        <v>2100</v>
      </c>
      <c r="K18" t="str">
        <f t="shared" si="0"/>
        <v>INSERT INTO wms_part (Id,[PartCode],[PartName],[MaterialCode],[Length],[Width],[Height] ,[Remark],[IsDeleted],[LineType],[CarType],[Status]) VALUES (17,'5401021-E92A','左侧围外板','003',2200,1700,2100,'创建',0,1,'虎V',0)</v>
      </c>
      <c r="L18" t="str">
        <f t="shared" si="1"/>
        <v>1</v>
      </c>
    </row>
    <row r="19" spans="1:12" ht="17.399999999999999" x14ac:dyDescent="0.4">
      <c r="A19">
        <v>18</v>
      </c>
      <c r="B19" s="5" t="s">
        <v>111</v>
      </c>
      <c r="C19" s="5" t="s">
        <v>34</v>
      </c>
      <c r="D19" s="5" t="s">
        <v>111</v>
      </c>
      <c r="E19" s="8" t="s">
        <v>249</v>
      </c>
      <c r="F19" s="5" t="s">
        <v>224</v>
      </c>
      <c r="G19" s="5" t="s">
        <v>230</v>
      </c>
      <c r="H19" s="11">
        <v>2200</v>
      </c>
      <c r="I19" s="11">
        <v>1700</v>
      </c>
      <c r="J19" s="11">
        <v>2100</v>
      </c>
      <c r="K19" t="str">
        <f t="shared" si="0"/>
        <v>INSERT INTO wms_part (Id,[PartCode],[PartName],[MaterialCode],[Length],[Width],[Height] ,[Remark],[IsDeleted],[LineType],[CarType],[Status]) VALUES (18,'5401021-H08','左侧围外板','003',2200,1700,2100,'创建',0,1,'JK6',0)</v>
      </c>
      <c r="L19" t="str">
        <f t="shared" si="1"/>
        <v>1</v>
      </c>
    </row>
    <row r="20" spans="1:12" ht="17.399999999999999" x14ac:dyDescent="0.4">
      <c r="A20">
        <v>19</v>
      </c>
      <c r="B20" s="5" t="s">
        <v>129</v>
      </c>
      <c r="C20" s="5" t="s">
        <v>34</v>
      </c>
      <c r="D20" s="5" t="s">
        <v>129</v>
      </c>
      <c r="E20" s="8" t="s">
        <v>249</v>
      </c>
      <c r="F20" s="5" t="s">
        <v>222</v>
      </c>
      <c r="G20" s="5" t="s">
        <v>230</v>
      </c>
      <c r="H20" s="11">
        <v>2200</v>
      </c>
      <c r="I20" s="11">
        <v>1700</v>
      </c>
      <c r="J20" s="11">
        <v>2100</v>
      </c>
      <c r="K20" t="str">
        <f t="shared" si="0"/>
        <v>INSERT INTO wms_part (Id,[PartCode],[PartName],[MaterialCode],[Length],[Width],[Height] ,[Remark],[IsDeleted],[LineType],[CarType],[Status]) VALUES (19,'5401021-H27','左侧围外板','003',2200,1700,2100,'创建',0,1,'虎V',0)</v>
      </c>
      <c r="L20" t="str">
        <f t="shared" si="1"/>
        <v>1</v>
      </c>
    </row>
    <row r="21" spans="1:12" ht="17.399999999999999" x14ac:dyDescent="0.4">
      <c r="A21">
        <v>20</v>
      </c>
      <c r="B21" s="5" t="s">
        <v>157</v>
      </c>
      <c r="C21" s="5" t="s">
        <v>34</v>
      </c>
      <c r="D21" s="5" t="s">
        <v>157</v>
      </c>
      <c r="E21" s="8" t="s">
        <v>249</v>
      </c>
      <c r="F21" s="5" t="s">
        <v>224</v>
      </c>
      <c r="G21" s="5" t="s">
        <v>230</v>
      </c>
      <c r="H21" s="11">
        <v>2200</v>
      </c>
      <c r="I21" s="11">
        <v>1700</v>
      </c>
      <c r="J21" s="11">
        <v>2100</v>
      </c>
      <c r="K21" t="str">
        <f t="shared" si="0"/>
        <v>INSERT INTO wms_part (Id,[PartCode],[PartName],[MaterialCode],[Length],[Width],[Height] ,[Remark],[IsDeleted],[LineType],[CarType],[Status]) VALUES (20,'5401021-H55','左侧围外板','003',2200,1700,2100,'创建',0,1,'JK6',0)</v>
      </c>
      <c r="L21" t="str">
        <f t="shared" si="1"/>
        <v>1</v>
      </c>
    </row>
    <row r="22" spans="1:12" ht="17.399999999999999" x14ac:dyDescent="0.4">
      <c r="A22">
        <v>21</v>
      </c>
      <c r="B22" s="5" t="s">
        <v>162</v>
      </c>
      <c r="C22" s="5" t="s">
        <v>34</v>
      </c>
      <c r="D22" s="5" t="s">
        <v>162</v>
      </c>
      <c r="E22" s="8" t="s">
        <v>249</v>
      </c>
      <c r="F22" s="5" t="s">
        <v>222</v>
      </c>
      <c r="G22" s="5" t="s">
        <v>230</v>
      </c>
      <c r="H22" s="11">
        <v>2200</v>
      </c>
      <c r="I22" s="11">
        <v>1700</v>
      </c>
      <c r="J22" s="11">
        <v>2100</v>
      </c>
      <c r="K22" t="str">
        <f t="shared" si="0"/>
        <v>INSERT INTO wms_part (Id,[PartCode],[PartName],[MaterialCode],[Length],[Width],[Height] ,[Remark],[IsDeleted],[LineType],[CarType],[Status]) VALUES (21,'5401021-E418','左侧围外板','003',2200,1700,2100,'创建',0,1,'虎V',0)</v>
      </c>
      <c r="L22" t="str">
        <f t="shared" si="1"/>
        <v>1</v>
      </c>
    </row>
    <row r="23" spans="1:12" ht="17.399999999999999" x14ac:dyDescent="0.4">
      <c r="A23">
        <v>22</v>
      </c>
      <c r="B23" s="5" t="s">
        <v>195</v>
      </c>
      <c r="C23" s="5" t="s">
        <v>34</v>
      </c>
      <c r="D23" s="5" t="s">
        <v>195</v>
      </c>
      <c r="E23" s="8" t="s">
        <v>249</v>
      </c>
      <c r="F23" s="5" t="s">
        <v>222</v>
      </c>
      <c r="G23" s="5" t="s">
        <v>230</v>
      </c>
      <c r="H23" s="11">
        <v>2200</v>
      </c>
      <c r="I23" s="11">
        <v>1700</v>
      </c>
      <c r="J23" s="11">
        <v>2100</v>
      </c>
      <c r="K23" t="str">
        <f t="shared" si="0"/>
        <v>INSERT INTO wms_part (Id,[PartCode],[PartName],[MaterialCode],[Length],[Width],[Height] ,[Remark],[IsDeleted],[LineType],[CarType],[Status]) VALUES (22,'5401021-E412','左侧围外板','003',2200,1700,2100,'创建',0,1,'虎V',0)</v>
      </c>
      <c r="L23" t="str">
        <f t="shared" si="1"/>
        <v>1</v>
      </c>
    </row>
    <row r="24" spans="1:12" ht="17.399999999999999" x14ac:dyDescent="0.4">
      <c r="A24">
        <v>23</v>
      </c>
      <c r="B24" s="5" t="s">
        <v>37</v>
      </c>
      <c r="C24" s="5" t="s">
        <v>34</v>
      </c>
      <c r="D24" s="5" t="s">
        <v>37</v>
      </c>
      <c r="E24" s="8" t="s">
        <v>249</v>
      </c>
      <c r="F24" s="5" t="s">
        <v>222</v>
      </c>
      <c r="G24" s="5" t="s">
        <v>230</v>
      </c>
      <c r="H24" s="11">
        <v>2200</v>
      </c>
      <c r="I24" s="11">
        <v>1700</v>
      </c>
      <c r="J24" s="11">
        <v>2100</v>
      </c>
      <c r="K24" t="str">
        <f t="shared" si="0"/>
        <v>INSERT INTO wms_part (Id,[PartCode],[PartName],[MaterialCode],[Length],[Width],[Height] ,[Remark],[IsDeleted],[LineType],[CarType],[Status]) VALUES (23,'5401021-E92','左侧围外板','003',2200,1700,2100,'创建',0,1,'虎V',0)</v>
      </c>
      <c r="L24" t="str">
        <f t="shared" si="1"/>
        <v>1</v>
      </c>
    </row>
    <row r="25" spans="1:12" ht="17.399999999999999" x14ac:dyDescent="0.4">
      <c r="A25">
        <v>24</v>
      </c>
      <c r="B25" s="5" t="s">
        <v>35</v>
      </c>
      <c r="C25" s="5" t="s">
        <v>36</v>
      </c>
      <c r="D25" s="5" t="s">
        <v>35</v>
      </c>
      <c r="E25" s="8" t="s">
        <v>250</v>
      </c>
      <c r="F25" s="5" t="s">
        <v>222</v>
      </c>
      <c r="G25" s="5" t="s">
        <v>230</v>
      </c>
      <c r="H25" s="11">
        <v>2200</v>
      </c>
      <c r="I25" s="11">
        <v>1500</v>
      </c>
      <c r="J25" s="11">
        <v>2250</v>
      </c>
      <c r="K25" t="str">
        <f t="shared" si="0"/>
        <v>INSERT INTO wms_part (Id,[PartCode],[PartName],[MaterialCode],[Length],[Width],[Height] ,[Remark],[IsDeleted],[LineType],[CarType],[Status]) VALUES (24,'5401022-E95','右侧围外板','004',2200,1500,2250,'创建',0,1,'虎V',0)</v>
      </c>
      <c r="L25" t="str">
        <f t="shared" si="1"/>
        <v>1</v>
      </c>
    </row>
    <row r="26" spans="1:12" ht="17.399999999999999" x14ac:dyDescent="0.4">
      <c r="A26">
        <v>25</v>
      </c>
      <c r="B26" s="5" t="s">
        <v>366</v>
      </c>
      <c r="C26" s="5" t="s">
        <v>36</v>
      </c>
      <c r="D26" s="5" t="s">
        <v>196</v>
      </c>
      <c r="E26" s="8" t="s">
        <v>250</v>
      </c>
      <c r="F26" s="5" t="s">
        <v>223</v>
      </c>
      <c r="G26" s="5" t="s">
        <v>230</v>
      </c>
      <c r="H26" s="11">
        <v>2200</v>
      </c>
      <c r="I26" s="11">
        <v>1500</v>
      </c>
      <c r="J26" s="11">
        <v>2250</v>
      </c>
      <c r="K26" t="str">
        <f t="shared" si="0"/>
        <v>INSERT INTO wms_part (Id,[PartCode],[PartName],[MaterialCode],[Length],[Width],[Height] ,[Remark],[IsDeleted],[LineType],[CarType],[Status]) VALUES (25,'5401022AH11','右侧围外板','004',2200,1500,2250,'创建',0,1,'J6F',0)</v>
      </c>
      <c r="L26" t="str">
        <f t="shared" si="1"/>
        <v>1</v>
      </c>
    </row>
    <row r="27" spans="1:12" ht="17.399999999999999" x14ac:dyDescent="0.4">
      <c r="A27">
        <v>26</v>
      </c>
      <c r="B27" s="5" t="s">
        <v>94</v>
      </c>
      <c r="C27" s="5" t="s">
        <v>36</v>
      </c>
      <c r="D27" s="5" t="s">
        <v>94</v>
      </c>
      <c r="E27" s="8" t="s">
        <v>250</v>
      </c>
      <c r="F27" s="5" t="s">
        <v>223</v>
      </c>
      <c r="G27" s="5" t="s">
        <v>230</v>
      </c>
      <c r="H27" s="11">
        <v>2200</v>
      </c>
      <c r="I27" s="11">
        <v>1500</v>
      </c>
      <c r="J27" s="11">
        <v>2250</v>
      </c>
      <c r="K27" t="str">
        <f t="shared" si="0"/>
        <v>INSERT INTO wms_part (Id,[PartCode],[PartName],[MaterialCode],[Length],[Width],[Height] ,[Remark],[IsDeleted],[LineType],[CarType],[Status]) VALUES (26,'5401022-A96','右侧围外板','004',2200,1500,2250,'创建',0,1,'J6F',0)</v>
      </c>
      <c r="L27" t="str">
        <f t="shared" si="1"/>
        <v>1</v>
      </c>
    </row>
    <row r="28" spans="1:12" ht="17.399999999999999" x14ac:dyDescent="0.4">
      <c r="A28">
        <v>27</v>
      </c>
      <c r="B28" s="5" t="s">
        <v>96</v>
      </c>
      <c r="C28" s="5" t="s">
        <v>36</v>
      </c>
      <c r="D28" s="5" t="s">
        <v>96</v>
      </c>
      <c r="E28" s="8" t="s">
        <v>250</v>
      </c>
      <c r="F28" s="5" t="s">
        <v>223</v>
      </c>
      <c r="G28" s="5" t="s">
        <v>230</v>
      </c>
      <c r="H28" s="11">
        <v>2200</v>
      </c>
      <c r="I28" s="11">
        <v>1500</v>
      </c>
      <c r="J28" s="11">
        <v>2250</v>
      </c>
      <c r="K28" t="str">
        <f t="shared" si="0"/>
        <v>INSERT INTO wms_part (Id,[PartCode],[PartName],[MaterialCode],[Length],[Width],[Height] ,[Remark],[IsDeleted],[LineType],[CarType],[Status]) VALUES (27,'5401022-A98','右侧围外板','004',2200,1500,2250,'创建',0,1,'J6F',0)</v>
      </c>
      <c r="L28" t="str">
        <f t="shared" si="1"/>
        <v>1</v>
      </c>
    </row>
    <row r="29" spans="1:12" ht="17.399999999999999" x14ac:dyDescent="0.4">
      <c r="A29">
        <v>28</v>
      </c>
      <c r="B29" s="5" t="s">
        <v>116</v>
      </c>
      <c r="C29" s="5" t="s">
        <v>36</v>
      </c>
      <c r="D29" s="5" t="s">
        <v>116</v>
      </c>
      <c r="E29" s="8" t="s">
        <v>250</v>
      </c>
      <c r="F29" s="5" t="s">
        <v>224</v>
      </c>
      <c r="G29" s="5" t="s">
        <v>230</v>
      </c>
      <c r="H29" s="11">
        <v>2200</v>
      </c>
      <c r="I29" s="11">
        <v>1500</v>
      </c>
      <c r="J29" s="11">
        <v>2250</v>
      </c>
      <c r="K29" t="str">
        <f t="shared" si="0"/>
        <v>INSERT INTO wms_part (Id,[PartCode],[PartName],[MaterialCode],[Length],[Width],[Height] ,[Remark],[IsDeleted],[LineType],[CarType],[Status]) VALUES (28,'5401022-H08','右侧围外板','004',2200,1500,2250,'创建',0,1,'JK6',0)</v>
      </c>
      <c r="L29" t="str">
        <f t="shared" si="1"/>
        <v>1</v>
      </c>
    </row>
    <row r="30" spans="1:12" ht="17.399999999999999" x14ac:dyDescent="0.4">
      <c r="A30">
        <v>29</v>
      </c>
      <c r="B30" s="5" t="s">
        <v>130</v>
      </c>
      <c r="C30" s="5" t="s">
        <v>36</v>
      </c>
      <c r="D30" s="5" t="s">
        <v>130</v>
      </c>
      <c r="E30" s="8" t="s">
        <v>250</v>
      </c>
      <c r="F30" s="5" t="s">
        <v>222</v>
      </c>
      <c r="G30" s="5" t="s">
        <v>230</v>
      </c>
      <c r="H30" s="11">
        <v>2200</v>
      </c>
      <c r="I30" s="11">
        <v>1500</v>
      </c>
      <c r="J30" s="11">
        <v>2250</v>
      </c>
      <c r="K30" t="str">
        <f t="shared" si="0"/>
        <v>INSERT INTO wms_part (Id,[PartCode],[PartName],[MaterialCode],[Length],[Width],[Height] ,[Remark],[IsDeleted],[LineType],[CarType],[Status]) VALUES (29,'5401022-H27','右侧围外板','004',2200,1500,2250,'创建',0,1,'虎V',0)</v>
      </c>
      <c r="L30" t="str">
        <f t="shared" si="1"/>
        <v>1</v>
      </c>
    </row>
    <row r="31" spans="1:12" ht="17.399999999999999" x14ac:dyDescent="0.4">
      <c r="A31">
        <v>30</v>
      </c>
      <c r="B31" s="5" t="s">
        <v>158</v>
      </c>
      <c r="C31" s="5" t="s">
        <v>36</v>
      </c>
      <c r="D31" s="5" t="s">
        <v>158</v>
      </c>
      <c r="E31" s="8" t="s">
        <v>250</v>
      </c>
      <c r="F31" s="5" t="s">
        <v>222</v>
      </c>
      <c r="G31" s="5" t="s">
        <v>230</v>
      </c>
      <c r="H31" s="11">
        <v>2200</v>
      </c>
      <c r="I31" s="11">
        <v>1500</v>
      </c>
      <c r="J31" s="11">
        <v>2250</v>
      </c>
      <c r="K31" t="str">
        <f t="shared" si="0"/>
        <v>INSERT INTO wms_part (Id,[PartCode],[PartName],[MaterialCode],[Length],[Width],[Height] ,[Remark],[IsDeleted],[LineType],[CarType],[Status]) VALUES (30,'5401022-H55','右侧围外板','004',2200,1500,2250,'创建',0,1,'虎V',0)</v>
      </c>
      <c r="L31" t="str">
        <f t="shared" si="1"/>
        <v>1</v>
      </c>
    </row>
    <row r="32" spans="1:12" ht="17.399999999999999" x14ac:dyDescent="0.4">
      <c r="A32">
        <v>31</v>
      </c>
      <c r="B32" s="5" t="s">
        <v>167</v>
      </c>
      <c r="C32" s="5" t="s">
        <v>36</v>
      </c>
      <c r="D32" s="5" t="s">
        <v>167</v>
      </c>
      <c r="E32" s="8" t="s">
        <v>250</v>
      </c>
      <c r="F32" s="5" t="s">
        <v>222</v>
      </c>
      <c r="G32" s="5" t="s">
        <v>230</v>
      </c>
      <c r="H32" s="11">
        <v>2200</v>
      </c>
      <c r="I32" s="11">
        <v>1500</v>
      </c>
      <c r="J32" s="11">
        <v>2250</v>
      </c>
      <c r="K32" t="str">
        <f t="shared" si="0"/>
        <v>INSERT INTO wms_part (Id,[PartCode],[PartName],[MaterialCode],[Length],[Width],[Height] ,[Remark],[IsDeleted],[LineType],[CarType],[Status]) VALUES (31,'5401022-E418','右侧围外板','004',2200,1500,2250,'创建',0,1,'虎V',0)</v>
      </c>
      <c r="L32" t="str">
        <f t="shared" si="1"/>
        <v>1</v>
      </c>
    </row>
    <row r="33" spans="1:12" ht="17.399999999999999" x14ac:dyDescent="0.4">
      <c r="A33">
        <v>32</v>
      </c>
      <c r="B33" s="5" t="s">
        <v>197</v>
      </c>
      <c r="C33" s="5" t="s">
        <v>36</v>
      </c>
      <c r="D33" s="5" t="s">
        <v>197</v>
      </c>
      <c r="E33" s="8" t="s">
        <v>250</v>
      </c>
      <c r="F33" s="5" t="s">
        <v>222</v>
      </c>
      <c r="G33" s="5" t="s">
        <v>230</v>
      </c>
      <c r="H33" s="11">
        <v>2200</v>
      </c>
      <c r="I33" s="11">
        <v>1500</v>
      </c>
      <c r="J33" s="11">
        <v>2250</v>
      </c>
      <c r="K33" t="str">
        <f t="shared" si="0"/>
        <v>INSERT INTO wms_part (Id,[PartCode],[PartName],[MaterialCode],[Length],[Width],[Height] ,[Remark],[IsDeleted],[LineType],[CarType],[Status]) VALUES (32,'5401022-E412','右侧围外板','004',2200,1500,2250,'创建',0,1,'虎V',0)</v>
      </c>
      <c r="L33" t="str">
        <f t="shared" si="1"/>
        <v>1</v>
      </c>
    </row>
    <row r="34" spans="1:12" ht="17.399999999999999" x14ac:dyDescent="0.4">
      <c r="A34">
        <v>33</v>
      </c>
      <c r="B34" s="5" t="s">
        <v>38</v>
      </c>
      <c r="C34" s="5" t="s">
        <v>36</v>
      </c>
      <c r="D34" s="5" t="s">
        <v>38</v>
      </c>
      <c r="E34" s="8" t="s">
        <v>250</v>
      </c>
      <c r="F34" s="5" t="s">
        <v>222</v>
      </c>
      <c r="G34" s="5" t="s">
        <v>230</v>
      </c>
      <c r="H34" s="11">
        <v>2200</v>
      </c>
      <c r="I34" s="11">
        <v>1500</v>
      </c>
      <c r="J34" s="11">
        <v>2250</v>
      </c>
      <c r="K34" t="str">
        <f t="shared" si="0"/>
        <v>INSERT INTO wms_part (Id,[PartCode],[PartName],[MaterialCode],[Length],[Width],[Height] ,[Remark],[IsDeleted],[LineType],[CarType],[Status]) VALUES (33,'5401022-E92','右侧围外板','004',2200,1500,2250,'创建',0,1,'虎V',0)</v>
      </c>
      <c r="L34" t="str">
        <f t="shared" si="1"/>
        <v>1</v>
      </c>
    </row>
    <row r="35" spans="1:12" ht="17.399999999999999" x14ac:dyDescent="0.4">
      <c r="A35">
        <v>34</v>
      </c>
      <c r="B35" s="5" t="s">
        <v>307</v>
      </c>
      <c r="C35" s="5" t="s">
        <v>34</v>
      </c>
      <c r="D35" s="5" t="s">
        <v>61</v>
      </c>
      <c r="E35" s="8" t="s">
        <v>251</v>
      </c>
      <c r="F35" s="5" t="s">
        <v>227</v>
      </c>
      <c r="G35" s="5" t="s">
        <v>230</v>
      </c>
      <c r="H35" s="11">
        <v>2200</v>
      </c>
      <c r="I35" s="11">
        <v>1850</v>
      </c>
      <c r="J35" s="11">
        <v>2300</v>
      </c>
      <c r="K35" t="str">
        <f t="shared" si="0"/>
        <v>INSERT INTO wms_part (Id,[PartCode],[PartName],[MaterialCode],[Length],[Width],[Height] ,[Remark],[IsDeleted],[LineType],[CarType],[Status]) VALUES (34,'5401121-H02','左侧围外板','005',2200,1850,2300,'创建',0,1,'JH6平(右置)',0)</v>
      </c>
      <c r="L35" t="str">
        <f t="shared" si="1"/>
        <v>1</v>
      </c>
    </row>
    <row r="36" spans="1:12" ht="17.399999999999999" x14ac:dyDescent="0.4">
      <c r="A36">
        <v>35</v>
      </c>
      <c r="B36" s="5" t="s">
        <v>75</v>
      </c>
      <c r="C36" s="5" t="s">
        <v>34</v>
      </c>
      <c r="D36" s="5" t="s">
        <v>75</v>
      </c>
      <c r="E36" s="8" t="s">
        <v>251</v>
      </c>
      <c r="F36" s="5" t="s">
        <v>226</v>
      </c>
      <c r="G36" s="5" t="s">
        <v>230</v>
      </c>
      <c r="H36" s="11">
        <v>2200</v>
      </c>
      <c r="I36" s="11">
        <v>1850</v>
      </c>
      <c r="J36" s="11">
        <v>2300</v>
      </c>
      <c r="K36" t="str">
        <f t="shared" si="0"/>
        <v>INSERT INTO wms_part (Id,[PartCode],[PartName],[MaterialCode],[Length],[Width],[Height] ,[Remark],[IsDeleted],[LineType],[CarType],[Status]) VALUES (35,'5401121-B45','左侧围外板','005',2200,1850,2300,'创建',0,1,'JH6平',0)</v>
      </c>
      <c r="L36" t="str">
        <f t="shared" si="1"/>
        <v>1</v>
      </c>
    </row>
    <row r="37" spans="1:12" ht="17.399999999999999" x14ac:dyDescent="0.4">
      <c r="A37">
        <v>36</v>
      </c>
      <c r="B37" s="5" t="s">
        <v>62</v>
      </c>
      <c r="C37" s="5" t="s">
        <v>36</v>
      </c>
      <c r="D37" s="5" t="s">
        <v>62</v>
      </c>
      <c r="E37" s="8" t="s">
        <v>252</v>
      </c>
      <c r="F37" s="5" t="s">
        <v>227</v>
      </c>
      <c r="G37" s="5" t="s">
        <v>230</v>
      </c>
      <c r="H37" s="11">
        <v>2200</v>
      </c>
      <c r="I37" s="11">
        <v>1850</v>
      </c>
      <c r="J37" s="11">
        <v>2100</v>
      </c>
      <c r="K37" t="str">
        <f t="shared" si="0"/>
        <v>INSERT INTO wms_part (Id,[PartCode],[PartName],[MaterialCode],[Length],[Width],[Height] ,[Remark],[IsDeleted],[LineType],[CarType],[Status]) VALUES (36,'5401122-H02','右侧围外板','006',2200,1850,2100,'创建',0,1,'JH6平(右置)',0)</v>
      </c>
      <c r="L37" t="str">
        <f t="shared" si="1"/>
        <v>1</v>
      </c>
    </row>
    <row r="38" spans="1:12" ht="17.399999999999999" x14ac:dyDescent="0.4">
      <c r="A38">
        <v>37</v>
      </c>
      <c r="B38" s="5" t="s">
        <v>76</v>
      </c>
      <c r="C38" s="5" t="s">
        <v>36</v>
      </c>
      <c r="D38" s="5" t="s">
        <v>76</v>
      </c>
      <c r="E38" s="8" t="s">
        <v>252</v>
      </c>
      <c r="F38" s="5" t="s">
        <v>226</v>
      </c>
      <c r="G38" s="5" t="s">
        <v>230</v>
      </c>
      <c r="H38" s="11">
        <v>2200</v>
      </c>
      <c r="I38" s="11">
        <v>1850</v>
      </c>
      <c r="J38" s="11">
        <v>2100</v>
      </c>
      <c r="K38" t="str">
        <f t="shared" si="0"/>
        <v>INSERT INTO wms_part (Id,[PartCode],[PartName],[MaterialCode],[Length],[Width],[Height] ,[Remark],[IsDeleted],[LineType],[CarType],[Status]) VALUES (37,'5401122-B45','右侧围外板','006',2200,1850,2100,'创建',0,1,'JH6平',0)</v>
      </c>
      <c r="L38" t="str">
        <f t="shared" si="1"/>
        <v>1</v>
      </c>
    </row>
    <row r="39" spans="1:12" ht="17.399999999999999" x14ac:dyDescent="0.4">
      <c r="A39">
        <v>38</v>
      </c>
      <c r="B39" s="5" t="s">
        <v>39</v>
      </c>
      <c r="C39" s="5" t="s">
        <v>34</v>
      </c>
      <c r="D39" s="5" t="s">
        <v>39</v>
      </c>
      <c r="E39" s="8" t="s">
        <v>253</v>
      </c>
      <c r="F39" s="5" t="s">
        <v>221</v>
      </c>
      <c r="G39" s="5" t="s">
        <v>230</v>
      </c>
      <c r="H39" s="11">
        <v>2200</v>
      </c>
      <c r="I39" s="11">
        <v>1700</v>
      </c>
      <c r="J39" s="11">
        <v>2150</v>
      </c>
      <c r="K39" t="str">
        <f t="shared" si="0"/>
        <v>INSERT INTO wms_part (Id,[PartCode],[PartName],[MaterialCode],[Length],[Width],[Height] ,[Remark],[IsDeleted],[LineType],[CarType],[Status]) VALUES (38,'5401121-B93','左侧围外板','007',2200,1700,2150,'创建',0,1,'JH6凸',0)</v>
      </c>
      <c r="L39" t="str">
        <f t="shared" si="1"/>
        <v>1</v>
      </c>
    </row>
    <row r="40" spans="1:12" ht="17.399999999999999" x14ac:dyDescent="0.4">
      <c r="A40">
        <v>39</v>
      </c>
      <c r="B40" s="5" t="s">
        <v>103</v>
      </c>
      <c r="C40" s="5" t="s">
        <v>34</v>
      </c>
      <c r="D40" s="5" t="s">
        <v>103</v>
      </c>
      <c r="E40" s="8" t="s">
        <v>253</v>
      </c>
      <c r="F40" s="5" t="s">
        <v>221</v>
      </c>
      <c r="G40" s="5" t="s">
        <v>230</v>
      </c>
      <c r="H40" s="11">
        <v>2200</v>
      </c>
      <c r="I40" s="11">
        <v>1700</v>
      </c>
      <c r="J40" s="11">
        <v>2150</v>
      </c>
      <c r="K40" t="str">
        <f t="shared" si="0"/>
        <v>INSERT INTO wms_part (Id,[PartCode],[PartName],[MaterialCode],[Length],[Width],[Height] ,[Remark],[IsDeleted],[LineType],[CarType],[Status]) VALUES (39,'5401121-H51','左侧围外板','007',2200,1700,2150,'创建',0,1,'JH6凸',0)</v>
      </c>
      <c r="L40" t="str">
        <f t="shared" si="1"/>
        <v>1</v>
      </c>
    </row>
    <row r="41" spans="1:12" ht="17.399999999999999" x14ac:dyDescent="0.4">
      <c r="A41">
        <v>40</v>
      </c>
      <c r="B41" s="5" t="s">
        <v>40</v>
      </c>
      <c r="C41" s="5" t="s">
        <v>36</v>
      </c>
      <c r="D41" s="5" t="s">
        <v>40</v>
      </c>
      <c r="E41" s="8" t="s">
        <v>254</v>
      </c>
      <c r="F41" s="5" t="s">
        <v>221</v>
      </c>
      <c r="G41" s="5" t="s">
        <v>230</v>
      </c>
      <c r="H41" s="11">
        <v>2200</v>
      </c>
      <c r="I41" s="11">
        <v>1750</v>
      </c>
      <c r="J41" s="11">
        <v>2100</v>
      </c>
      <c r="K41" t="str">
        <f t="shared" si="0"/>
        <v>INSERT INTO wms_part (Id,[PartCode],[PartName],[MaterialCode],[Length],[Width],[Height] ,[Remark],[IsDeleted],[LineType],[CarType],[Status]) VALUES (40,'5401122-B93','右侧围外板','008',2200,1750,2100,'创建',0,1,'JH6凸',0)</v>
      </c>
      <c r="L41" t="str">
        <f t="shared" si="1"/>
        <v>1</v>
      </c>
    </row>
    <row r="42" spans="1:12" ht="17.399999999999999" x14ac:dyDescent="0.4">
      <c r="A42">
        <v>41</v>
      </c>
      <c r="B42" s="5" t="s">
        <v>104</v>
      </c>
      <c r="C42" s="5" t="s">
        <v>36</v>
      </c>
      <c r="D42" s="5" t="s">
        <v>104</v>
      </c>
      <c r="E42" s="8" t="s">
        <v>302</v>
      </c>
      <c r="F42" s="5" t="s">
        <v>221</v>
      </c>
      <c r="G42" s="5" t="s">
        <v>230</v>
      </c>
      <c r="H42" s="11">
        <v>2200</v>
      </c>
      <c r="I42" s="11">
        <v>1750</v>
      </c>
      <c r="J42" s="11">
        <v>2100</v>
      </c>
      <c r="K42" t="str">
        <f t="shared" si="0"/>
        <v>INSERT INTO wms_part (Id,[PartCode],[PartName],[MaterialCode],[Length],[Width],[Height] ,[Remark],[IsDeleted],[LineType],[CarType],[Status]) VALUES (41,'5401122-H51','右侧围外板','008',2200,1750,2100,'创建',0,1,'JH6凸',0)</v>
      </c>
      <c r="L42" t="str">
        <f t="shared" si="1"/>
        <v>1</v>
      </c>
    </row>
    <row r="43" spans="1:12" ht="17.399999999999999" x14ac:dyDescent="0.4">
      <c r="A43">
        <v>42</v>
      </c>
      <c r="B43" s="5" t="s">
        <v>308</v>
      </c>
      <c r="C43" s="5" t="s">
        <v>309</v>
      </c>
      <c r="D43" s="5" t="s">
        <v>102</v>
      </c>
      <c r="E43" s="8" t="s">
        <v>303</v>
      </c>
      <c r="F43" s="5" t="s">
        <v>222</v>
      </c>
      <c r="G43" s="5" t="s">
        <v>230</v>
      </c>
      <c r="H43" s="11">
        <v>2200</v>
      </c>
      <c r="I43" s="11">
        <v>1150</v>
      </c>
      <c r="J43" s="11">
        <v>2150</v>
      </c>
      <c r="K43" t="str">
        <f t="shared" si="0"/>
        <v>INSERT INTO wms_part (Id,[PartCode],[PartName],[MaterialCode],[Length],[Width],[Height] ,[Remark],[IsDeleted],[LineType],[CarType],[Status]) VALUES (42,'6101031-H26','左前门外板','009',2200,1150,2150,'创建',0,1,'虎V',0)</v>
      </c>
      <c r="L43" t="str">
        <f t="shared" si="1"/>
        <v>1</v>
      </c>
    </row>
    <row r="44" spans="1:12" ht="17.399999999999999" x14ac:dyDescent="0.4">
      <c r="A44">
        <v>43</v>
      </c>
      <c r="B44" s="5" t="s">
        <v>109</v>
      </c>
      <c r="C44" s="5" t="s">
        <v>53</v>
      </c>
      <c r="D44" s="5" t="s">
        <v>109</v>
      </c>
      <c r="E44" s="8" t="s">
        <v>303</v>
      </c>
      <c r="F44" s="5" t="s">
        <v>224</v>
      </c>
      <c r="G44" s="5" t="s">
        <v>230</v>
      </c>
      <c r="H44" s="11">
        <v>2200</v>
      </c>
      <c r="I44" s="11">
        <v>1150</v>
      </c>
      <c r="J44" s="11">
        <v>2150</v>
      </c>
      <c r="K44" t="str">
        <f t="shared" si="0"/>
        <v>INSERT INTO wms_part (Id,[PartCode],[PartName],[MaterialCode],[Length],[Width],[Height] ,[Remark],[IsDeleted],[LineType],[CarType],[Status]) VALUES (43,'6101031-H08','左前门外板','009',2200,1150,2150,'创建',0,1,'JK6',0)</v>
      </c>
      <c r="L44" t="str">
        <f t="shared" si="1"/>
        <v>1</v>
      </c>
    </row>
    <row r="45" spans="1:12" ht="17.399999999999999" x14ac:dyDescent="0.4">
      <c r="A45">
        <v>44</v>
      </c>
      <c r="B45" s="5" t="s">
        <v>147</v>
      </c>
      <c r="C45" s="5" t="s">
        <v>53</v>
      </c>
      <c r="D45" s="5" t="s">
        <v>147</v>
      </c>
      <c r="E45" s="8" t="s">
        <v>303</v>
      </c>
      <c r="F45" s="5" t="s">
        <v>222</v>
      </c>
      <c r="G45" s="5" t="s">
        <v>230</v>
      </c>
      <c r="H45" s="11">
        <v>2200</v>
      </c>
      <c r="I45" s="11">
        <v>1150</v>
      </c>
      <c r="J45" s="11">
        <v>2150</v>
      </c>
      <c r="K45" t="str">
        <f t="shared" si="0"/>
        <v>INSERT INTO wms_part (Id,[PartCode],[PartName],[MaterialCode],[Length],[Width],[Height] ,[Remark],[IsDeleted],[LineType],[CarType],[Status]) VALUES (44,'6101031-E94','左前门外板','009',2200,1150,2150,'创建',0,1,'虎V',0)</v>
      </c>
      <c r="L45" t="str">
        <f t="shared" si="1"/>
        <v>1</v>
      </c>
    </row>
    <row r="46" spans="1:12" ht="17.399999999999999" x14ac:dyDescent="0.4">
      <c r="A46">
        <v>45</v>
      </c>
      <c r="B46" s="5" t="s">
        <v>149</v>
      </c>
      <c r="C46" s="5" t="s">
        <v>53</v>
      </c>
      <c r="D46" s="5" t="s">
        <v>149</v>
      </c>
      <c r="E46" s="8" t="s">
        <v>303</v>
      </c>
      <c r="F46" s="5" t="s">
        <v>222</v>
      </c>
      <c r="G46" s="5" t="s">
        <v>230</v>
      </c>
      <c r="H46" s="11">
        <v>2200</v>
      </c>
      <c r="I46" s="11">
        <v>1150</v>
      </c>
      <c r="J46" s="11">
        <v>2150</v>
      </c>
      <c r="K46" t="str">
        <f t="shared" si="0"/>
        <v>INSERT INTO wms_part (Id,[PartCode],[PartName],[MaterialCode],[Length],[Width],[Height] ,[Remark],[IsDeleted],[LineType],[CarType],[Status]) VALUES (45,'6101031-E170G','左前门外板','009',2200,1150,2150,'创建',0,1,'虎V',0)</v>
      </c>
      <c r="L46" t="str">
        <f t="shared" si="1"/>
        <v>1</v>
      </c>
    </row>
    <row r="47" spans="1:12" ht="17.399999999999999" x14ac:dyDescent="0.4">
      <c r="A47">
        <v>46</v>
      </c>
      <c r="B47" s="5" t="s">
        <v>367</v>
      </c>
      <c r="C47" s="5" t="s">
        <v>53</v>
      </c>
      <c r="D47" s="5" t="s">
        <v>151</v>
      </c>
      <c r="E47" s="8" t="s">
        <v>303</v>
      </c>
      <c r="F47" s="5" t="s">
        <v>223</v>
      </c>
      <c r="G47" s="5" t="s">
        <v>230</v>
      </c>
      <c r="H47" s="11">
        <v>2200</v>
      </c>
      <c r="I47" s="11">
        <v>1150</v>
      </c>
      <c r="J47" s="11">
        <v>2150</v>
      </c>
      <c r="K47" t="str">
        <f t="shared" si="0"/>
        <v>INSERT INTO wms_part (Id,[PartCode],[PartName],[MaterialCode],[Length],[Width],[Height] ,[Remark],[IsDeleted],[LineType],[CarType],[Status]) VALUES (46,'6101031AB58','左前门外板','009',2200,1150,2150,'创建',0,1,'J6F',0)</v>
      </c>
      <c r="L47" t="str">
        <f t="shared" si="1"/>
        <v>1</v>
      </c>
    </row>
    <row r="48" spans="1:12" ht="17.399999999999999" x14ac:dyDescent="0.4">
      <c r="A48">
        <v>47</v>
      </c>
      <c r="B48" s="5" t="s">
        <v>155</v>
      </c>
      <c r="C48" s="5" t="s">
        <v>53</v>
      </c>
      <c r="D48" s="5" t="s">
        <v>155</v>
      </c>
      <c r="E48" s="8" t="s">
        <v>303</v>
      </c>
      <c r="F48" s="5" t="s">
        <v>224</v>
      </c>
      <c r="G48" s="5" t="s">
        <v>230</v>
      </c>
      <c r="H48" s="11">
        <v>2200</v>
      </c>
      <c r="I48" s="11">
        <v>1150</v>
      </c>
      <c r="J48" s="11">
        <v>2150</v>
      </c>
      <c r="K48" t="str">
        <f t="shared" si="0"/>
        <v>INSERT INTO wms_part (Id,[PartCode],[PartName],[MaterialCode],[Length],[Width],[Height] ,[Remark],[IsDeleted],[LineType],[CarType],[Status]) VALUES (47,'6101031-H55','左前门外板','009',2200,1150,2150,'创建',0,1,'JK6',0)</v>
      </c>
      <c r="L48" t="str">
        <f t="shared" si="1"/>
        <v>1</v>
      </c>
    </row>
    <row r="49" spans="1:12" ht="17.399999999999999" x14ac:dyDescent="0.4">
      <c r="A49">
        <v>48</v>
      </c>
      <c r="B49" s="5" t="s">
        <v>101</v>
      </c>
      <c r="C49" s="5" t="s">
        <v>55</v>
      </c>
      <c r="D49" s="5" t="s">
        <v>101</v>
      </c>
      <c r="E49" s="8" t="s">
        <v>304</v>
      </c>
      <c r="F49" s="5" t="s">
        <v>222</v>
      </c>
      <c r="G49" s="5" t="s">
        <v>230</v>
      </c>
      <c r="H49" s="11">
        <v>2200</v>
      </c>
      <c r="I49" s="11">
        <v>1100</v>
      </c>
      <c r="J49" s="11">
        <v>2050</v>
      </c>
      <c r="K49" t="str">
        <f t="shared" si="0"/>
        <v>INSERT INTO wms_part (Id,[PartCode],[PartName],[MaterialCode],[Length],[Width],[Height] ,[Remark],[IsDeleted],[LineType],[CarType],[Status]) VALUES (48,'6101032-H26','右前门外板','010',2200,1100,2050,'创建',0,1,'虎V',0)</v>
      </c>
      <c r="L49" t="str">
        <f t="shared" si="1"/>
        <v>1</v>
      </c>
    </row>
    <row r="50" spans="1:12" ht="17.399999999999999" x14ac:dyDescent="0.4">
      <c r="A50">
        <v>49</v>
      </c>
      <c r="B50" s="5" t="s">
        <v>110</v>
      </c>
      <c r="C50" s="5" t="s">
        <v>55</v>
      </c>
      <c r="D50" s="5" t="s">
        <v>110</v>
      </c>
      <c r="E50" s="8" t="s">
        <v>255</v>
      </c>
      <c r="F50" s="5" t="s">
        <v>224</v>
      </c>
      <c r="G50" s="5" t="s">
        <v>230</v>
      </c>
      <c r="H50" s="11">
        <v>2200</v>
      </c>
      <c r="I50" s="11">
        <v>1100</v>
      </c>
      <c r="J50" s="11">
        <v>2050</v>
      </c>
      <c r="K50" t="str">
        <f t="shared" si="0"/>
        <v>INSERT INTO wms_part (Id,[PartCode],[PartName],[MaterialCode],[Length],[Width],[Height] ,[Remark],[IsDeleted],[LineType],[CarType],[Status]) VALUES (49,'6101032-H08','右前门外板','010',2200,1100,2050,'创建',0,1,'JK6',0)</v>
      </c>
      <c r="L50" t="str">
        <f t="shared" si="1"/>
        <v>1</v>
      </c>
    </row>
    <row r="51" spans="1:12" ht="17.399999999999999" x14ac:dyDescent="0.4">
      <c r="A51">
        <v>50</v>
      </c>
      <c r="B51" s="5" t="s">
        <v>148</v>
      </c>
      <c r="C51" s="5" t="s">
        <v>55</v>
      </c>
      <c r="D51" s="5" t="s">
        <v>148</v>
      </c>
      <c r="E51" s="8" t="s">
        <v>255</v>
      </c>
      <c r="F51" s="5" t="s">
        <v>222</v>
      </c>
      <c r="G51" s="5" t="s">
        <v>230</v>
      </c>
      <c r="H51" s="11">
        <v>2200</v>
      </c>
      <c r="I51" s="11">
        <v>1100</v>
      </c>
      <c r="J51" s="11">
        <v>2050</v>
      </c>
      <c r="K51" t="str">
        <f t="shared" si="0"/>
        <v>INSERT INTO wms_part (Id,[PartCode],[PartName],[MaterialCode],[Length],[Width],[Height] ,[Remark],[IsDeleted],[LineType],[CarType],[Status]) VALUES (50,'6101032-E94','右前门外板','010',2200,1100,2050,'创建',0,1,'虎V',0)</v>
      </c>
      <c r="L51" t="str">
        <f t="shared" si="1"/>
        <v>1</v>
      </c>
    </row>
    <row r="52" spans="1:12" ht="17.399999999999999" x14ac:dyDescent="0.4">
      <c r="A52">
        <v>51</v>
      </c>
      <c r="B52" s="5" t="s">
        <v>150</v>
      </c>
      <c r="C52" s="5" t="s">
        <v>55</v>
      </c>
      <c r="D52" s="5" t="s">
        <v>150</v>
      </c>
      <c r="E52" s="8" t="s">
        <v>255</v>
      </c>
      <c r="F52" s="5" t="s">
        <v>222</v>
      </c>
      <c r="G52" s="5" t="s">
        <v>230</v>
      </c>
      <c r="H52" s="11">
        <v>2200</v>
      </c>
      <c r="I52" s="11">
        <v>1100</v>
      </c>
      <c r="J52" s="11">
        <v>2050</v>
      </c>
      <c r="K52" t="str">
        <f t="shared" si="0"/>
        <v>INSERT INTO wms_part (Id,[PartCode],[PartName],[MaterialCode],[Length],[Width],[Height] ,[Remark],[IsDeleted],[LineType],[CarType],[Status]) VALUES (51,'6101032-E170G','右前门外板','010',2200,1100,2050,'创建',0,1,'虎V',0)</v>
      </c>
      <c r="L52" t="str">
        <f t="shared" si="1"/>
        <v>1</v>
      </c>
    </row>
    <row r="53" spans="1:12" ht="17.399999999999999" x14ac:dyDescent="0.4">
      <c r="A53">
        <v>52</v>
      </c>
      <c r="B53" s="5" t="s">
        <v>368</v>
      </c>
      <c r="C53" s="5" t="s">
        <v>55</v>
      </c>
      <c r="D53" s="5" t="s">
        <v>152</v>
      </c>
      <c r="E53" s="8" t="s">
        <v>255</v>
      </c>
      <c r="F53" s="5" t="s">
        <v>223</v>
      </c>
      <c r="G53" s="5" t="s">
        <v>230</v>
      </c>
      <c r="H53" s="11">
        <v>2200</v>
      </c>
      <c r="I53" s="11">
        <v>1100</v>
      </c>
      <c r="J53" s="11">
        <v>2050</v>
      </c>
      <c r="K53" t="str">
        <f t="shared" si="0"/>
        <v>INSERT INTO wms_part (Id,[PartCode],[PartName],[MaterialCode],[Length],[Width],[Height] ,[Remark],[IsDeleted],[LineType],[CarType],[Status]) VALUES (52,'6101032AB58','右前门外板','010',2200,1100,2050,'创建',0,1,'J6F',0)</v>
      </c>
      <c r="L53" t="str">
        <f t="shared" si="1"/>
        <v>1</v>
      </c>
    </row>
    <row r="54" spans="1:12" ht="17.399999999999999" x14ac:dyDescent="0.4">
      <c r="A54">
        <v>53</v>
      </c>
      <c r="B54" s="5" t="s">
        <v>156</v>
      </c>
      <c r="C54" s="5" t="s">
        <v>55</v>
      </c>
      <c r="D54" s="5" t="s">
        <v>156</v>
      </c>
      <c r="E54" s="8" t="s">
        <v>255</v>
      </c>
      <c r="F54" s="5" t="s">
        <v>224</v>
      </c>
      <c r="G54" s="5" t="s">
        <v>230</v>
      </c>
      <c r="H54" s="11">
        <v>2200</v>
      </c>
      <c r="I54" s="11">
        <v>1100</v>
      </c>
      <c r="J54" s="11">
        <v>2050</v>
      </c>
      <c r="K54" t="str">
        <f t="shared" si="0"/>
        <v>INSERT INTO wms_part (Id,[PartCode],[PartName],[MaterialCode],[Length],[Width],[Height] ,[Remark],[IsDeleted],[LineType],[CarType],[Status]) VALUES (53,'6101032-H55','右前门外板','010',2200,1100,2050,'创建',0,1,'JK6',0)</v>
      </c>
      <c r="L54" t="str">
        <f t="shared" si="1"/>
        <v>1</v>
      </c>
    </row>
    <row r="55" spans="1:12" ht="17.399999999999999" x14ac:dyDescent="0.4">
      <c r="A55">
        <v>54</v>
      </c>
      <c r="B55" s="5" t="s">
        <v>310</v>
      </c>
      <c r="C55" s="5" t="s">
        <v>20</v>
      </c>
      <c r="D55" s="5" t="s">
        <v>107</v>
      </c>
      <c r="E55" s="8" t="s">
        <v>256</v>
      </c>
      <c r="F55" s="5" t="s">
        <v>224</v>
      </c>
      <c r="G55" s="5" t="s">
        <v>230</v>
      </c>
      <c r="H55" s="11">
        <v>2200</v>
      </c>
      <c r="I55" s="11">
        <v>1100</v>
      </c>
      <c r="J55" s="11">
        <v>2350</v>
      </c>
      <c r="K55" t="str">
        <f t="shared" si="0"/>
        <v>INSERT INTO wms_part (Id,[PartCode],[PartName],[MaterialCode],[Length],[Width],[Height] ,[Remark],[IsDeleted],[LineType],[CarType],[Status]) VALUES (54,'6101061-H08','左前门里板','011',2200,1100,2350,'创建',0,1,'JK6',0)</v>
      </c>
      <c r="L55" t="str">
        <f t="shared" si="1"/>
        <v>1</v>
      </c>
    </row>
    <row r="56" spans="1:12" ht="17.399999999999999" x14ac:dyDescent="0.4">
      <c r="A56">
        <v>55</v>
      </c>
      <c r="B56" s="5" t="s">
        <v>145</v>
      </c>
      <c r="C56" s="5" t="s">
        <v>70</v>
      </c>
      <c r="D56" s="5" t="s">
        <v>145</v>
      </c>
      <c r="E56" s="8" t="s">
        <v>256</v>
      </c>
      <c r="F56" s="5" t="s">
        <v>222</v>
      </c>
      <c r="G56" s="5" t="s">
        <v>230</v>
      </c>
      <c r="H56" s="11">
        <v>2200</v>
      </c>
      <c r="I56" s="11">
        <v>1100</v>
      </c>
      <c r="J56" s="11">
        <v>2350</v>
      </c>
      <c r="K56" t="str">
        <f t="shared" si="0"/>
        <v>INSERT INTO wms_part (Id,[PartCode],[PartName],[MaterialCode],[Length],[Width],[Height] ,[Remark],[IsDeleted],[LineType],[CarType],[Status]) VALUES (55,'6101061-H26','左车门里板','011',2200,1100,2350,'创建',0,1,'虎V',0)</v>
      </c>
      <c r="L56" t="str">
        <f t="shared" si="1"/>
        <v>1</v>
      </c>
    </row>
    <row r="57" spans="1:12" ht="17.399999999999999" x14ac:dyDescent="0.4">
      <c r="A57">
        <v>56</v>
      </c>
      <c r="B57" s="5" t="s">
        <v>153</v>
      </c>
      <c r="C57" s="5" t="s">
        <v>20</v>
      </c>
      <c r="D57" s="5" t="s">
        <v>153</v>
      </c>
      <c r="E57" s="8" t="s">
        <v>256</v>
      </c>
      <c r="F57" s="5" t="s">
        <v>223</v>
      </c>
      <c r="G57" s="5" t="s">
        <v>230</v>
      </c>
      <c r="H57" s="11">
        <v>2200</v>
      </c>
      <c r="I57" s="11">
        <v>1100</v>
      </c>
      <c r="J57" s="11">
        <v>2350</v>
      </c>
      <c r="K57" t="str">
        <f t="shared" si="0"/>
        <v>INSERT INTO wms_part (Id,[PartCode],[PartName],[MaterialCode],[Length],[Width],[Height] ,[Remark],[IsDeleted],[LineType],[CarType],[Status]) VALUES (56,'6101061AA95','左前门里板','011',2200,1100,2350,'创建',0,1,'J6F',0)</v>
      </c>
      <c r="L57" t="str">
        <f t="shared" si="1"/>
        <v>1</v>
      </c>
    </row>
    <row r="58" spans="1:12" ht="17.399999999999999" x14ac:dyDescent="0.4">
      <c r="A58">
        <v>57</v>
      </c>
      <c r="B58" s="5" t="s">
        <v>108</v>
      </c>
      <c r="C58" s="5" t="s">
        <v>72</v>
      </c>
      <c r="D58" s="5" t="s">
        <v>108</v>
      </c>
      <c r="E58" s="8" t="s">
        <v>257</v>
      </c>
      <c r="F58" s="5" t="s">
        <v>224</v>
      </c>
      <c r="G58" s="5" t="s">
        <v>230</v>
      </c>
      <c r="H58" s="11">
        <v>2200</v>
      </c>
      <c r="I58" s="11">
        <v>1300</v>
      </c>
      <c r="J58" s="11">
        <v>2350</v>
      </c>
      <c r="K58" t="str">
        <f t="shared" si="0"/>
        <v>INSERT INTO wms_part (Id,[PartCode],[PartName],[MaterialCode],[Length],[Width],[Height] ,[Remark],[IsDeleted],[LineType],[CarType],[Status]) VALUES (57,'6101062-H08','右车门里板','012',2200,1300,2350,'创建',0,1,'JK6',0)</v>
      </c>
      <c r="L58" t="str">
        <f t="shared" si="1"/>
        <v>1</v>
      </c>
    </row>
    <row r="59" spans="1:12" ht="17.399999999999999" x14ac:dyDescent="0.4">
      <c r="A59">
        <v>58</v>
      </c>
      <c r="B59" s="5" t="s">
        <v>146</v>
      </c>
      <c r="C59" s="5" t="s">
        <v>72</v>
      </c>
      <c r="D59" s="5" t="s">
        <v>146</v>
      </c>
      <c r="E59" s="8" t="s">
        <v>257</v>
      </c>
      <c r="F59" s="5" t="s">
        <v>222</v>
      </c>
      <c r="G59" s="5" t="s">
        <v>230</v>
      </c>
      <c r="H59" s="11">
        <v>2200</v>
      </c>
      <c r="I59" s="11">
        <v>1300</v>
      </c>
      <c r="J59" s="11">
        <v>2350</v>
      </c>
      <c r="K59" t="str">
        <f t="shared" si="0"/>
        <v>INSERT INTO wms_part (Id,[PartCode],[PartName],[MaterialCode],[Length],[Width],[Height] ,[Remark],[IsDeleted],[LineType],[CarType],[Status]) VALUES (58,'6101062-H26','右车门里板','012',2200,1300,2350,'创建',0,1,'虎V',0)</v>
      </c>
      <c r="L59" t="str">
        <f t="shared" si="1"/>
        <v>1</v>
      </c>
    </row>
    <row r="60" spans="1:12" ht="17.399999999999999" x14ac:dyDescent="0.4">
      <c r="A60">
        <v>59</v>
      </c>
      <c r="B60" s="5" t="s">
        <v>154</v>
      </c>
      <c r="C60" s="5" t="s">
        <v>72</v>
      </c>
      <c r="D60" s="5" t="s">
        <v>154</v>
      </c>
      <c r="E60" s="8" t="s">
        <v>257</v>
      </c>
      <c r="F60" s="5" t="s">
        <v>223</v>
      </c>
      <c r="G60" s="5" t="s">
        <v>230</v>
      </c>
      <c r="H60" s="11">
        <v>2200</v>
      </c>
      <c r="I60" s="11">
        <v>1300</v>
      </c>
      <c r="J60" s="11">
        <v>2350</v>
      </c>
      <c r="K60" t="str">
        <f t="shared" si="0"/>
        <v>INSERT INTO wms_part (Id,[PartCode],[PartName],[MaterialCode],[Length],[Width],[Height] ,[Remark],[IsDeleted],[LineType],[CarType],[Status]) VALUES (59,'6101062AA95','右车门里板','012',2200,1300,2350,'创建',0,1,'J6F',0)</v>
      </c>
      <c r="L60" t="str">
        <f t="shared" si="1"/>
        <v>1</v>
      </c>
    </row>
    <row r="61" spans="1:12" ht="17.399999999999999" x14ac:dyDescent="0.4">
      <c r="A61">
        <v>60</v>
      </c>
      <c r="B61" s="5" t="s">
        <v>311</v>
      </c>
      <c r="C61" s="5" t="s">
        <v>312</v>
      </c>
      <c r="D61" s="5" t="s">
        <v>29</v>
      </c>
      <c r="E61" s="8" t="s">
        <v>258</v>
      </c>
      <c r="F61" s="5" t="s">
        <v>220</v>
      </c>
      <c r="G61" s="5" t="s">
        <v>230</v>
      </c>
      <c r="H61" s="11">
        <v>2200</v>
      </c>
      <c r="I61" s="11">
        <v>1150</v>
      </c>
      <c r="J61" s="11">
        <v>2400</v>
      </c>
      <c r="K61" t="str">
        <f t="shared" si="0"/>
        <v>INSERT INTO wms_part (Id,[PartCode],[PartName],[MaterialCode],[Length],[Width],[Height] ,[Remark],[IsDeleted],[LineType],[CarType],[Status]) VALUES (60,'6101021-E18','左侧门外板','013',2200,1150,2400,'创建',0,1,'V卡',0)</v>
      </c>
      <c r="L61" t="str">
        <f t="shared" si="1"/>
        <v>1</v>
      </c>
    </row>
    <row r="62" spans="1:12" ht="17.399999999999999" x14ac:dyDescent="0.4">
      <c r="A62">
        <v>61</v>
      </c>
      <c r="B62" s="5" t="s">
        <v>165</v>
      </c>
      <c r="C62" s="5" t="s">
        <v>30</v>
      </c>
      <c r="D62" s="5" t="s">
        <v>165</v>
      </c>
      <c r="E62" s="8" t="s">
        <v>258</v>
      </c>
      <c r="F62" s="5" t="s">
        <v>220</v>
      </c>
      <c r="G62" s="5" t="s">
        <v>230</v>
      </c>
      <c r="H62" s="11">
        <v>2200</v>
      </c>
      <c r="I62" s="11">
        <v>1150</v>
      </c>
      <c r="J62" s="11">
        <v>2400</v>
      </c>
      <c r="K62" t="str">
        <f t="shared" si="0"/>
        <v>INSERT INTO wms_part (Id,[PartCode],[PartName],[MaterialCode],[Length],[Width],[Height] ,[Remark],[IsDeleted],[LineType],[CarType],[Status]) VALUES (61,'6101021-E313','左侧门外板','013',2200,1150,2400,'创建',0,1,'V卡',0)</v>
      </c>
      <c r="L62" t="str">
        <f t="shared" si="1"/>
        <v>1</v>
      </c>
    </row>
    <row r="63" spans="1:12" ht="17.399999999999999" x14ac:dyDescent="0.4">
      <c r="A63">
        <v>62</v>
      </c>
      <c r="B63" s="5" t="s">
        <v>31</v>
      </c>
      <c r="C63" s="5" t="s">
        <v>32</v>
      </c>
      <c r="D63" s="5" t="s">
        <v>31</v>
      </c>
      <c r="E63" s="8" t="s">
        <v>259</v>
      </c>
      <c r="F63" s="5" t="s">
        <v>220</v>
      </c>
      <c r="G63" s="5" t="s">
        <v>230</v>
      </c>
      <c r="H63" s="11">
        <v>2200</v>
      </c>
      <c r="I63" s="11">
        <v>1200</v>
      </c>
      <c r="J63" s="11">
        <v>1900</v>
      </c>
      <c r="K63" t="str">
        <f t="shared" si="0"/>
        <v>INSERT INTO wms_part (Id,[PartCode],[PartName],[MaterialCode],[Length],[Width],[Height] ,[Remark],[IsDeleted],[LineType],[CarType],[Status]) VALUES (62,'6101022-E18','右侧门外板','014',2200,1200,1900,'创建',0,1,'V卡',0)</v>
      </c>
      <c r="L63" t="str">
        <f t="shared" si="1"/>
        <v>1</v>
      </c>
    </row>
    <row r="64" spans="1:12" ht="17.399999999999999" x14ac:dyDescent="0.4">
      <c r="A64">
        <v>63</v>
      </c>
      <c r="B64" s="5" t="s">
        <v>166</v>
      </c>
      <c r="C64" s="5" t="s">
        <v>32</v>
      </c>
      <c r="D64" s="5" t="s">
        <v>166</v>
      </c>
      <c r="E64" s="8" t="s">
        <v>259</v>
      </c>
      <c r="F64" s="5" t="s">
        <v>220</v>
      </c>
      <c r="G64" s="5" t="s">
        <v>230</v>
      </c>
      <c r="H64" s="11">
        <v>2200</v>
      </c>
      <c r="I64" s="11">
        <v>1200</v>
      </c>
      <c r="J64" s="11">
        <v>1900</v>
      </c>
      <c r="K64" t="str">
        <f t="shared" si="0"/>
        <v>INSERT INTO wms_part (Id,[PartCode],[PartName],[MaterialCode],[Length],[Width],[Height] ,[Remark],[IsDeleted],[LineType],[CarType],[Status]) VALUES (63,'6101022-E313','右侧门外板','014',2200,1200,1900,'创建',0,1,'V卡',0)</v>
      </c>
      <c r="L64" t="str">
        <f t="shared" si="1"/>
        <v>1</v>
      </c>
    </row>
    <row r="65" spans="1:12" ht="17.399999999999999" x14ac:dyDescent="0.4">
      <c r="A65">
        <v>64</v>
      </c>
      <c r="B65" s="5" t="s">
        <v>315</v>
      </c>
      <c r="C65" s="5" t="s">
        <v>314</v>
      </c>
      <c r="D65" s="5" t="s">
        <v>69</v>
      </c>
      <c r="E65" s="8" t="s">
        <v>260</v>
      </c>
      <c r="F65" s="5" t="s">
        <v>220</v>
      </c>
      <c r="G65" s="5" t="s">
        <v>230</v>
      </c>
      <c r="H65" s="11">
        <v>2200</v>
      </c>
      <c r="I65" s="11">
        <v>900</v>
      </c>
      <c r="J65" s="11">
        <v>2050</v>
      </c>
      <c r="K65" t="str">
        <f t="shared" si="0"/>
        <v>INSERT INTO wms_part (Id,[PartCode],[PartName],[MaterialCode],[Length],[Width],[Height] ,[Remark],[IsDeleted],[LineType],[CarType],[Status]) VALUES (64,'6101131-E408','左车门里板','015',2200,900,2050,'创建',0,1,'V卡',0)</v>
      </c>
      <c r="L65" t="str">
        <f t="shared" si="1"/>
        <v>1</v>
      </c>
    </row>
    <row r="66" spans="1:12" ht="17.399999999999999" x14ac:dyDescent="0.4">
      <c r="A66">
        <v>65</v>
      </c>
      <c r="B66" s="5" t="s">
        <v>313</v>
      </c>
      <c r="C66" s="5" t="s">
        <v>70</v>
      </c>
      <c r="D66" s="5" t="s">
        <v>91</v>
      </c>
      <c r="E66" s="8" t="s">
        <v>260</v>
      </c>
      <c r="F66" s="5" t="s">
        <v>220</v>
      </c>
      <c r="G66" s="5" t="s">
        <v>230</v>
      </c>
      <c r="H66" s="11">
        <v>2200</v>
      </c>
      <c r="I66" s="11">
        <v>900</v>
      </c>
      <c r="J66" s="11">
        <v>2050</v>
      </c>
      <c r="K66" t="str">
        <f t="shared" si="0"/>
        <v>INSERT INTO wms_part (Id,[PartCode],[PartName],[MaterialCode],[Length],[Width],[Height] ,[Remark],[IsDeleted],[LineType],[CarType],[Status]) VALUES (65,'6101131-E18','左车门里板','015',2200,900,2050,'创建',0,1,'V卡',0)</v>
      </c>
      <c r="L66" t="str">
        <f t="shared" si="1"/>
        <v>1</v>
      </c>
    </row>
    <row r="67" spans="1:12" ht="17.399999999999999" x14ac:dyDescent="0.4">
      <c r="A67">
        <v>66</v>
      </c>
      <c r="B67" s="5" t="s">
        <v>71</v>
      </c>
      <c r="C67" s="5" t="s">
        <v>72</v>
      </c>
      <c r="D67" s="5" t="s">
        <v>71</v>
      </c>
      <c r="E67" s="8" t="s">
        <v>262</v>
      </c>
      <c r="F67" s="5" t="s">
        <v>220</v>
      </c>
      <c r="G67" s="5" t="s">
        <v>230</v>
      </c>
      <c r="H67" s="11">
        <v>2200</v>
      </c>
      <c r="I67" s="11">
        <v>1250</v>
      </c>
      <c r="J67" s="11">
        <v>2000</v>
      </c>
      <c r="K67" t="str">
        <f t="shared" ref="K67:K130" si="2">"INSERT INTO wms_part (Id,[PartCode],[PartName],[MaterialCode],[Length],[Width],[Height] ,[Remark],[IsDeleted],[LineType],[CarType],[Status]) VALUES ("&amp;A67&amp;",'"&amp;B67&amp;"','"&amp;C67&amp;"','"&amp;E67&amp;"',"&amp;H67&amp;","&amp;I67&amp;","&amp;J67&amp;",'创建',0,"&amp;L67&amp;",'"&amp;F67&amp;"',0)"</f>
        <v>INSERT INTO wms_part (Id,[PartCode],[PartName],[MaterialCode],[Length],[Width],[Height] ,[Remark],[IsDeleted],[LineType],[CarType],[Status]) VALUES (66,'6101132-E408','右车门里板','016',2200,1250,2000,'创建',0,1,'V卡',0)</v>
      </c>
      <c r="L67" t="str">
        <f t="shared" ref="L67:L130" si="3">IF(G67="A线","1",IF(G67="B线","2",IF(G67="C线","3")))</f>
        <v>1</v>
      </c>
    </row>
    <row r="68" spans="1:12" ht="17.399999999999999" x14ac:dyDescent="0.4">
      <c r="A68">
        <v>67</v>
      </c>
      <c r="B68" s="5" t="s">
        <v>92</v>
      </c>
      <c r="C68" s="5" t="s">
        <v>72</v>
      </c>
      <c r="D68" s="5" t="s">
        <v>92</v>
      </c>
      <c r="E68" s="8" t="s">
        <v>261</v>
      </c>
      <c r="F68" s="5" t="s">
        <v>220</v>
      </c>
      <c r="G68" s="5" t="s">
        <v>230</v>
      </c>
      <c r="H68" s="11">
        <v>2200</v>
      </c>
      <c r="I68" s="11">
        <v>1250</v>
      </c>
      <c r="J68" s="11">
        <v>2000</v>
      </c>
      <c r="K68" t="str">
        <f t="shared" si="2"/>
        <v>INSERT INTO wms_part (Id,[PartCode],[PartName],[MaterialCode],[Length],[Width],[Height] ,[Remark],[IsDeleted],[LineType],[CarType],[Status]) VALUES (67,'6101132-E18','右车门里板','016',2200,1250,2000,'创建',0,1,'V卡',0)</v>
      </c>
      <c r="L68" t="str">
        <f t="shared" si="3"/>
        <v>1</v>
      </c>
    </row>
    <row r="69" spans="1:12" ht="17.399999999999999" x14ac:dyDescent="0.4">
      <c r="A69">
        <v>68</v>
      </c>
      <c r="B69" s="5" t="s">
        <v>316</v>
      </c>
      <c r="C69" s="5" t="s">
        <v>317</v>
      </c>
      <c r="D69" s="5" t="s">
        <v>49</v>
      </c>
      <c r="E69" s="8" t="s">
        <v>263</v>
      </c>
      <c r="F69" s="5" t="s">
        <v>227</v>
      </c>
      <c r="G69" s="5" t="s">
        <v>230</v>
      </c>
      <c r="H69" s="11">
        <v>2200</v>
      </c>
      <c r="I69" s="11">
        <v>1600</v>
      </c>
      <c r="J69" s="11">
        <v>2550</v>
      </c>
      <c r="K69" t="str">
        <f t="shared" si="2"/>
        <v>INSERT INTO wms_part (Id,[PartCode],[PartName],[MaterialCode],[Length],[Width],[Height] ,[Remark],[IsDeleted],[LineType],[CarType],[Status]) VALUES (68,'6101021-H02','左前车门外板','017',2200,1600,2550,'创建',0,1,'JH6平(右置)',0)</v>
      </c>
      <c r="L69" t="str">
        <f t="shared" si="3"/>
        <v>1</v>
      </c>
    </row>
    <row r="70" spans="1:12" ht="17.399999999999999" x14ac:dyDescent="0.4">
      <c r="A70">
        <v>69</v>
      </c>
      <c r="B70" s="5" t="s">
        <v>50</v>
      </c>
      <c r="C70" s="5" t="s">
        <v>51</v>
      </c>
      <c r="D70" s="5" t="s">
        <v>50</v>
      </c>
      <c r="E70" s="8" t="s">
        <v>263</v>
      </c>
      <c r="F70" s="5" t="s">
        <v>227</v>
      </c>
      <c r="G70" s="5" t="s">
        <v>230</v>
      </c>
      <c r="H70" s="11">
        <v>2200</v>
      </c>
      <c r="I70" s="11">
        <v>1600</v>
      </c>
      <c r="J70" s="11">
        <v>2550</v>
      </c>
      <c r="K70" t="str">
        <f t="shared" si="2"/>
        <v>INSERT INTO wms_part (Id,[PartCode],[PartName],[MaterialCode],[Length],[Width],[Height] ,[Remark],[IsDeleted],[LineType],[CarType],[Status]) VALUES (69,'6101022-H02','右前车门外板','017',2200,1600,2550,'创建',0,1,'JH6平(右置)',0)</v>
      </c>
      <c r="L70" t="str">
        <f t="shared" si="3"/>
        <v>1</v>
      </c>
    </row>
    <row r="71" spans="1:12" ht="17.399999999999999" x14ac:dyDescent="0.4">
      <c r="A71">
        <v>70</v>
      </c>
      <c r="B71" s="5" t="s">
        <v>318</v>
      </c>
      <c r="C71" s="5" t="s">
        <v>53</v>
      </c>
      <c r="D71" s="5" t="s">
        <v>83</v>
      </c>
      <c r="E71" s="8" t="s">
        <v>263</v>
      </c>
      <c r="F71" s="5" t="s">
        <v>226</v>
      </c>
      <c r="G71" s="5" t="s">
        <v>230</v>
      </c>
      <c r="H71" s="11">
        <v>2200</v>
      </c>
      <c r="I71" s="11">
        <v>1600</v>
      </c>
      <c r="J71" s="11">
        <v>2550</v>
      </c>
      <c r="K71" t="str">
        <f t="shared" si="2"/>
        <v>INSERT INTO wms_part (Id,[PartCode],[PartName],[MaterialCode],[Length],[Width],[Height] ,[Remark],[IsDeleted],[LineType],[CarType],[Status]) VALUES (70,'6101021-B45','左前门外板','017',2200,1600,2550,'创建',0,1,'JH6平',0)</v>
      </c>
      <c r="L71" t="str">
        <f t="shared" si="3"/>
        <v>1</v>
      </c>
    </row>
    <row r="72" spans="1:12" ht="17.399999999999999" x14ac:dyDescent="0.4">
      <c r="A72">
        <v>71</v>
      </c>
      <c r="B72" s="5" t="s">
        <v>84</v>
      </c>
      <c r="C72" s="5" t="s">
        <v>55</v>
      </c>
      <c r="D72" s="5" t="s">
        <v>84</v>
      </c>
      <c r="E72" s="8" t="s">
        <v>263</v>
      </c>
      <c r="F72" s="5" t="s">
        <v>226</v>
      </c>
      <c r="G72" s="5" t="s">
        <v>230</v>
      </c>
      <c r="H72" s="11">
        <v>2200</v>
      </c>
      <c r="I72" s="11">
        <v>1600</v>
      </c>
      <c r="J72" s="11">
        <v>2550</v>
      </c>
      <c r="K72" t="str">
        <f t="shared" si="2"/>
        <v>INSERT INTO wms_part (Id,[PartCode],[PartName],[MaterialCode],[Length],[Width],[Height] ,[Remark],[IsDeleted],[LineType],[CarType],[Status]) VALUES (71,'6101022-B45','右前门外板','017',2200,1600,2550,'创建',0,1,'JH6平',0)</v>
      </c>
      <c r="L72" t="str">
        <f t="shared" si="3"/>
        <v>1</v>
      </c>
    </row>
    <row r="73" spans="1:12" ht="17.399999999999999" x14ac:dyDescent="0.4">
      <c r="A73">
        <v>72</v>
      </c>
      <c r="B73" s="5" t="s">
        <v>319</v>
      </c>
      <c r="C73" s="5" t="s">
        <v>320</v>
      </c>
      <c r="D73" s="5" t="s">
        <v>19</v>
      </c>
      <c r="E73" s="8" t="s">
        <v>264</v>
      </c>
      <c r="F73" s="5" t="s">
        <v>226</v>
      </c>
      <c r="G73" s="5" t="s">
        <v>230</v>
      </c>
      <c r="H73" s="11">
        <v>2200</v>
      </c>
      <c r="I73" s="11">
        <v>1350</v>
      </c>
      <c r="J73" s="11">
        <v>2090</v>
      </c>
      <c r="K73" t="str">
        <f t="shared" si="2"/>
        <v>INSERT INTO wms_part (Id,[PartCode],[PartName],[MaterialCode],[Length],[Width],[Height] ,[Remark],[IsDeleted],[LineType],[CarType],[Status]) VALUES (72,'6101061-B45','左前门里板','018',2200,1350,2090,'创建',0,1,'JH6平',0)</v>
      </c>
      <c r="L73" t="str">
        <f t="shared" si="3"/>
        <v>1</v>
      </c>
    </row>
    <row r="74" spans="1:12" ht="17.399999999999999" x14ac:dyDescent="0.4">
      <c r="A74">
        <v>73</v>
      </c>
      <c r="B74" s="5" t="s">
        <v>23</v>
      </c>
      <c r="C74" s="5" t="s">
        <v>20</v>
      </c>
      <c r="D74" s="5" t="s">
        <v>23</v>
      </c>
      <c r="E74" s="8" t="s">
        <v>264</v>
      </c>
      <c r="F74" s="5" t="s">
        <v>226</v>
      </c>
      <c r="G74" s="5" t="s">
        <v>230</v>
      </c>
      <c r="H74" s="11">
        <v>2200</v>
      </c>
      <c r="I74" s="11">
        <v>1350</v>
      </c>
      <c r="J74" s="11">
        <v>2090</v>
      </c>
      <c r="K74" t="str">
        <f t="shared" si="2"/>
        <v>INSERT INTO wms_part (Id,[PartCode],[PartName],[MaterialCode],[Length],[Width],[Height] ,[Remark],[IsDeleted],[LineType],[CarType],[Status]) VALUES (73,'6101061-H40','左前门里板','018',2200,1350,2090,'创建',0,1,'JH6平',0)</v>
      </c>
      <c r="L74" t="str">
        <f t="shared" si="3"/>
        <v>1</v>
      </c>
    </row>
    <row r="75" spans="1:12" ht="17.399999999999999" x14ac:dyDescent="0.4">
      <c r="A75">
        <v>74</v>
      </c>
      <c r="B75" s="5" t="s">
        <v>21</v>
      </c>
      <c r="C75" s="5" t="s">
        <v>22</v>
      </c>
      <c r="D75" s="5" t="s">
        <v>21</v>
      </c>
      <c r="E75" s="8" t="s">
        <v>265</v>
      </c>
      <c r="F75" s="5" t="s">
        <v>226</v>
      </c>
      <c r="G75" s="5" t="s">
        <v>230</v>
      </c>
      <c r="H75" s="11">
        <v>2200</v>
      </c>
      <c r="I75" s="11">
        <v>1350</v>
      </c>
      <c r="J75" s="11">
        <v>2090</v>
      </c>
      <c r="K75" t="str">
        <f t="shared" si="2"/>
        <v>INSERT INTO wms_part (Id,[PartCode],[PartName],[MaterialCode],[Length],[Width],[Height] ,[Remark],[IsDeleted],[LineType],[CarType],[Status]) VALUES (74,'6101062-B45','右前门里板','019',2200,1350,2090,'创建',0,1,'JH6平',0)</v>
      </c>
      <c r="L75" t="str">
        <f t="shared" si="3"/>
        <v>1</v>
      </c>
    </row>
    <row r="76" spans="1:12" ht="17.399999999999999" x14ac:dyDescent="0.4">
      <c r="A76">
        <v>75</v>
      </c>
      <c r="B76" s="5" t="s">
        <v>24</v>
      </c>
      <c r="C76" s="5" t="s">
        <v>22</v>
      </c>
      <c r="D76" s="5" t="s">
        <v>24</v>
      </c>
      <c r="E76" s="8" t="s">
        <v>265</v>
      </c>
      <c r="F76" s="5" t="s">
        <v>226</v>
      </c>
      <c r="G76" s="5" t="s">
        <v>230</v>
      </c>
      <c r="H76" s="11">
        <v>2200</v>
      </c>
      <c r="I76" s="11">
        <v>1350</v>
      </c>
      <c r="J76" s="11">
        <v>2090</v>
      </c>
      <c r="K76" t="str">
        <f t="shared" si="2"/>
        <v>INSERT INTO wms_part (Id,[PartCode],[PartName],[MaterialCode],[Length],[Width],[Height] ,[Remark],[IsDeleted],[LineType],[CarType],[Status]) VALUES (75,'6101062-H40','右前门里板','019',2200,1350,2090,'创建',0,1,'JH6平',0)</v>
      </c>
      <c r="L76" t="str">
        <f t="shared" si="3"/>
        <v>1</v>
      </c>
    </row>
    <row r="77" spans="1:12" ht="17.399999999999999" x14ac:dyDescent="0.4">
      <c r="A77">
        <v>76</v>
      </c>
      <c r="B77" s="5" t="s">
        <v>321</v>
      </c>
      <c r="C77" s="5" t="s">
        <v>309</v>
      </c>
      <c r="D77" s="5" t="s">
        <v>52</v>
      </c>
      <c r="E77" s="8" t="s">
        <v>266</v>
      </c>
      <c r="F77" s="5" t="s">
        <v>221</v>
      </c>
      <c r="G77" s="5" t="s">
        <v>230</v>
      </c>
      <c r="H77" s="11">
        <v>2200</v>
      </c>
      <c r="I77" s="11">
        <v>1850</v>
      </c>
      <c r="J77" s="11">
        <v>2580</v>
      </c>
      <c r="K77" t="str">
        <f t="shared" si="2"/>
        <v>INSERT INTO wms_part (Id,[PartCode],[PartName],[MaterialCode],[Length],[Width],[Height] ,[Remark],[IsDeleted],[LineType],[CarType],[Status]) VALUES (76,'6101021-B93','左前门外板','020',2200,1850,2580,'创建',0,1,'JH6凸',0)</v>
      </c>
      <c r="L77" t="str">
        <f t="shared" si="3"/>
        <v>1</v>
      </c>
    </row>
    <row r="78" spans="1:12" ht="17.399999999999999" x14ac:dyDescent="0.4">
      <c r="A78">
        <v>77</v>
      </c>
      <c r="B78" s="5" t="s">
        <v>54</v>
      </c>
      <c r="C78" s="5" t="s">
        <v>322</v>
      </c>
      <c r="D78" s="5" t="s">
        <v>54</v>
      </c>
      <c r="E78" s="8" t="s">
        <v>266</v>
      </c>
      <c r="F78" s="5" t="s">
        <v>221</v>
      </c>
      <c r="G78" s="5" t="s">
        <v>230</v>
      </c>
      <c r="H78" s="11">
        <v>2200</v>
      </c>
      <c r="I78" s="11">
        <v>1850</v>
      </c>
      <c r="J78" s="11">
        <v>2580</v>
      </c>
      <c r="K78" t="str">
        <f t="shared" si="2"/>
        <v>INSERT INTO wms_part (Id,[PartCode],[PartName],[MaterialCode],[Length],[Width],[Height] ,[Remark],[IsDeleted],[LineType],[CarType],[Status]) VALUES (77,'6101022-B93','右前门外板','020',2200,1850,2580,'创建',0,1,'JH6凸',0)</v>
      </c>
      <c r="L78" t="str">
        <f t="shared" si="3"/>
        <v>1</v>
      </c>
    </row>
    <row r="79" spans="1:12" ht="17.399999999999999" x14ac:dyDescent="0.4">
      <c r="A79">
        <v>78</v>
      </c>
      <c r="B79" s="5" t="s">
        <v>105</v>
      </c>
      <c r="C79" s="5" t="s">
        <v>53</v>
      </c>
      <c r="D79" s="5" t="s">
        <v>105</v>
      </c>
      <c r="E79" s="8" t="s">
        <v>266</v>
      </c>
      <c r="F79" s="5" t="s">
        <v>221</v>
      </c>
      <c r="G79" s="5" t="s">
        <v>230</v>
      </c>
      <c r="H79" s="11">
        <v>2200</v>
      </c>
      <c r="I79" s="11">
        <v>1850</v>
      </c>
      <c r="J79" s="11">
        <v>2580</v>
      </c>
      <c r="K79" t="str">
        <f t="shared" si="2"/>
        <v>INSERT INTO wms_part (Id,[PartCode],[PartName],[MaterialCode],[Length],[Width],[Height] ,[Remark],[IsDeleted],[LineType],[CarType],[Status]) VALUES (78,'6101021-H51','左前门外板','020',2200,1850,2580,'创建',0,1,'JH6凸',0)</v>
      </c>
      <c r="L79" t="str">
        <f t="shared" si="3"/>
        <v>1</v>
      </c>
    </row>
    <row r="80" spans="1:12" ht="17.399999999999999" x14ac:dyDescent="0.4">
      <c r="A80">
        <v>79</v>
      </c>
      <c r="B80" s="5" t="s">
        <v>106</v>
      </c>
      <c r="C80" s="5" t="s">
        <v>55</v>
      </c>
      <c r="D80" s="5" t="s">
        <v>106</v>
      </c>
      <c r="E80" s="8" t="s">
        <v>266</v>
      </c>
      <c r="F80" s="5" t="s">
        <v>221</v>
      </c>
      <c r="G80" s="5" t="s">
        <v>230</v>
      </c>
      <c r="H80" s="11">
        <v>2200</v>
      </c>
      <c r="I80" s="11">
        <v>1850</v>
      </c>
      <c r="J80" s="11">
        <v>2580</v>
      </c>
      <c r="K80" t="str">
        <f t="shared" si="2"/>
        <v>INSERT INTO wms_part (Id,[PartCode],[PartName],[MaterialCode],[Length],[Width],[Height] ,[Remark],[IsDeleted],[LineType],[CarType],[Status]) VALUES (79,'6101022-H51','右前门外板','020',2200,1850,2580,'创建',0,1,'JH6凸',0)</v>
      </c>
      <c r="L80" t="str">
        <f t="shared" si="3"/>
        <v>1</v>
      </c>
    </row>
    <row r="81" spans="1:12" ht="17.399999999999999" x14ac:dyDescent="0.4">
      <c r="A81">
        <v>80</v>
      </c>
      <c r="B81" s="5" t="s">
        <v>323</v>
      </c>
      <c r="C81" s="5" t="s">
        <v>320</v>
      </c>
      <c r="D81" s="5" t="s">
        <v>41</v>
      </c>
      <c r="E81" s="8" t="s">
        <v>267</v>
      </c>
      <c r="F81" s="5" t="s">
        <v>221</v>
      </c>
      <c r="G81" s="5" t="s">
        <v>230</v>
      </c>
      <c r="H81" s="11">
        <v>2200</v>
      </c>
      <c r="I81" s="11">
        <v>1200</v>
      </c>
      <c r="J81" s="11">
        <v>1950</v>
      </c>
      <c r="K81" t="str">
        <f t="shared" si="2"/>
        <v>INSERT INTO wms_part (Id,[PartCode],[PartName],[MaterialCode],[Length],[Width],[Height] ,[Remark],[IsDeleted],[LineType],[CarType],[Status]) VALUES (80,'6101061-B93','左前门里板','021',2200,1200,1950,'创建',0,1,'JH6凸',0)</v>
      </c>
      <c r="L81" t="str">
        <f t="shared" si="3"/>
        <v>1</v>
      </c>
    </row>
    <row r="82" spans="1:12" ht="17.399999999999999" x14ac:dyDescent="0.4">
      <c r="A82">
        <v>81</v>
      </c>
      <c r="B82" s="5" t="s">
        <v>42</v>
      </c>
      <c r="C82" s="5" t="s">
        <v>22</v>
      </c>
      <c r="D82" s="5" t="s">
        <v>42</v>
      </c>
      <c r="E82" s="8" t="s">
        <v>268</v>
      </c>
      <c r="F82" s="5" t="s">
        <v>221</v>
      </c>
      <c r="G82" s="5" t="s">
        <v>230</v>
      </c>
      <c r="H82" s="11">
        <v>2200</v>
      </c>
      <c r="I82" s="11">
        <v>1500</v>
      </c>
      <c r="J82" s="11">
        <v>2250</v>
      </c>
      <c r="K82" t="str">
        <f t="shared" si="2"/>
        <v>INSERT INTO wms_part (Id,[PartCode],[PartName],[MaterialCode],[Length],[Width],[Height] ,[Remark],[IsDeleted],[LineType],[CarType],[Status]) VALUES (81,'6101062-B93','右前门里板','022',2200,1500,2250,'创建',0,1,'JH6凸',0)</v>
      </c>
      <c r="L82" t="str">
        <f t="shared" si="3"/>
        <v>1</v>
      </c>
    </row>
    <row r="83" spans="1:12" ht="17.399999999999999" x14ac:dyDescent="0.4">
      <c r="A83">
        <v>82</v>
      </c>
      <c r="B83" s="5" t="s">
        <v>324</v>
      </c>
      <c r="C83" s="5" t="s">
        <v>325</v>
      </c>
      <c r="D83" s="5" t="s">
        <v>73</v>
      </c>
      <c r="E83" s="8" t="s">
        <v>305</v>
      </c>
      <c r="F83" s="5" t="s">
        <v>226</v>
      </c>
      <c r="G83" s="5" t="s">
        <v>230</v>
      </c>
      <c r="H83" s="11">
        <v>2200</v>
      </c>
      <c r="I83" s="11">
        <v>1000</v>
      </c>
      <c r="J83" s="11">
        <v>2260</v>
      </c>
      <c r="K83" t="str">
        <f t="shared" si="2"/>
        <v>INSERT INTO wms_part (Id,[PartCode],[PartName],[MaterialCode],[Length],[Width],[Height] ,[Remark],[IsDeleted],[LineType],[CarType],[Status]) VALUES (82,'5301011-B45','前围内板','023',2200,1000,2260,'创建',0,1,'JH6平',0)</v>
      </c>
      <c r="L83" t="str">
        <f t="shared" si="3"/>
        <v>1</v>
      </c>
    </row>
    <row r="84" spans="1:12" ht="17.399999999999999" x14ac:dyDescent="0.4">
      <c r="A84">
        <v>83</v>
      </c>
      <c r="B84" s="5" t="s">
        <v>97</v>
      </c>
      <c r="C84" s="5" t="s">
        <v>74</v>
      </c>
      <c r="D84" s="5" t="s">
        <v>97</v>
      </c>
      <c r="E84" s="8" t="s">
        <v>305</v>
      </c>
      <c r="F84" s="5" t="s">
        <v>227</v>
      </c>
      <c r="G84" s="5" t="s">
        <v>230</v>
      </c>
      <c r="H84" s="11">
        <v>2200</v>
      </c>
      <c r="I84" s="11">
        <v>1000</v>
      </c>
      <c r="J84" s="11">
        <v>2260</v>
      </c>
      <c r="K84" t="str">
        <f t="shared" si="2"/>
        <v>INSERT INTO wms_part (Id,[PartCode],[PartName],[MaterialCode],[Length],[Width],[Height] ,[Remark],[IsDeleted],[LineType],[CarType],[Status]) VALUES (83,'5301011-H02','前围内板','023',2200,1000,2260,'创建',0,1,'JH6平(右置)',0)</v>
      </c>
      <c r="L84" t="str">
        <f t="shared" si="3"/>
        <v>1</v>
      </c>
    </row>
    <row r="85" spans="1:12" ht="17.399999999999999" x14ac:dyDescent="0.4">
      <c r="A85">
        <v>84</v>
      </c>
      <c r="B85" s="5" t="s">
        <v>204</v>
      </c>
      <c r="C85" s="5" t="s">
        <v>74</v>
      </c>
      <c r="D85" s="5" t="s">
        <v>204</v>
      </c>
      <c r="E85" s="8" t="s">
        <v>305</v>
      </c>
      <c r="F85" s="5" t="s">
        <v>228</v>
      </c>
      <c r="G85" s="5" t="s">
        <v>230</v>
      </c>
      <c r="H85" s="11">
        <v>2200</v>
      </c>
      <c r="I85" s="11">
        <v>1000</v>
      </c>
      <c r="J85" s="11">
        <v>2260</v>
      </c>
      <c r="K85" t="str">
        <f t="shared" si="2"/>
        <v>INSERT INTO wms_part (Id,[PartCode],[PartName],[MaterialCode],[Length],[Width],[Height] ,[Remark],[IsDeleted],[LineType],[CarType],[Status]) VALUES (84,'5301011-B90','前围内板','023',2200,1000,2260,'创建',0,1,'J7',0)</v>
      </c>
      <c r="L85" t="str">
        <f t="shared" si="3"/>
        <v>1</v>
      </c>
    </row>
    <row r="86" spans="1:12" ht="17.399999999999999" x14ac:dyDescent="0.4">
      <c r="A86">
        <v>85</v>
      </c>
      <c r="B86" s="5" t="s">
        <v>178</v>
      </c>
      <c r="C86" s="5" t="s">
        <v>74</v>
      </c>
      <c r="D86" s="5" t="s">
        <v>178</v>
      </c>
      <c r="E86" s="8" t="s">
        <v>305</v>
      </c>
      <c r="F86" s="5" t="s">
        <v>226</v>
      </c>
      <c r="G86" s="5" t="s">
        <v>230</v>
      </c>
      <c r="H86" s="11">
        <v>2200</v>
      </c>
      <c r="I86" s="11">
        <v>1000</v>
      </c>
      <c r="J86" s="11">
        <v>2260</v>
      </c>
      <c r="K86" t="str">
        <f t="shared" si="2"/>
        <v>INSERT INTO wms_part (Id,[PartCode],[PartName],[MaterialCode],[Length],[Width],[Height] ,[Remark],[IsDeleted],[LineType],[CarType],[Status]) VALUES (85,'5301011-H40','前围内板','023',2200,1000,2260,'创建',0,1,'JH6平',0)</v>
      </c>
      <c r="L86" t="str">
        <f t="shared" si="3"/>
        <v>1</v>
      </c>
    </row>
    <row r="87" spans="1:12" ht="17.399999999999999" x14ac:dyDescent="0.4">
      <c r="A87">
        <v>86</v>
      </c>
      <c r="B87" s="5" t="s">
        <v>179</v>
      </c>
      <c r="C87" s="5" t="s">
        <v>74</v>
      </c>
      <c r="D87" s="5" t="s">
        <v>179</v>
      </c>
      <c r="E87" s="8" t="s">
        <v>305</v>
      </c>
      <c r="F87" s="5" t="s">
        <v>225</v>
      </c>
      <c r="G87" s="5" t="s">
        <v>230</v>
      </c>
      <c r="H87" s="11">
        <v>2200</v>
      </c>
      <c r="I87" s="11">
        <v>1000</v>
      </c>
      <c r="J87" s="11">
        <v>2260</v>
      </c>
      <c r="K87" t="str">
        <f t="shared" si="2"/>
        <v>INSERT INTO wms_part (Id,[PartCode],[PartName],[MaterialCode],[Length],[Width],[Height] ,[Remark],[IsDeleted],[LineType],[CarType],[Status]) VALUES (86,'5301011-H41','前围内板','023',2200,1000,2260,'创建',0,1,'JH6',0)</v>
      </c>
      <c r="L87" t="str">
        <f t="shared" si="3"/>
        <v>1</v>
      </c>
    </row>
    <row r="88" spans="1:12" ht="17.399999999999999" x14ac:dyDescent="0.4">
      <c r="A88">
        <v>87</v>
      </c>
      <c r="B88" s="5" t="s">
        <v>326</v>
      </c>
      <c r="C88" s="5" t="s">
        <v>74</v>
      </c>
      <c r="D88" s="5" t="s">
        <v>114</v>
      </c>
      <c r="E88" s="8" t="s">
        <v>269</v>
      </c>
      <c r="F88" s="5" t="s">
        <v>224</v>
      </c>
      <c r="G88" s="5" t="s">
        <v>230</v>
      </c>
      <c r="H88" s="11">
        <v>2200</v>
      </c>
      <c r="I88" s="11">
        <v>800</v>
      </c>
      <c r="J88" s="11">
        <v>2090</v>
      </c>
      <c r="K88" t="str">
        <f t="shared" si="2"/>
        <v>INSERT INTO wms_part (Id,[PartCode],[PartName],[MaterialCode],[Length],[Width],[Height] ,[Remark],[IsDeleted],[LineType],[CarType],[Status]) VALUES (87,'5301021-H08','前围内板','024',2200,800,2090,'创建',0,1,'JK6',0)</v>
      </c>
      <c r="L88" t="str">
        <f t="shared" si="3"/>
        <v>1</v>
      </c>
    </row>
    <row r="89" spans="1:12" ht="17.399999999999999" x14ac:dyDescent="0.4">
      <c r="A89">
        <v>88</v>
      </c>
      <c r="B89" s="5" t="s">
        <v>327</v>
      </c>
      <c r="C89" s="5" t="s">
        <v>74</v>
      </c>
      <c r="D89" s="5" t="s">
        <v>215</v>
      </c>
      <c r="E89" s="8" t="s">
        <v>269</v>
      </c>
      <c r="F89" s="5" t="s">
        <v>224</v>
      </c>
      <c r="G89" s="5" t="s">
        <v>230</v>
      </c>
      <c r="H89" s="11">
        <v>2200</v>
      </c>
      <c r="I89" s="11">
        <v>800</v>
      </c>
      <c r="J89" s="11">
        <v>2090</v>
      </c>
      <c r="K89" t="str">
        <f t="shared" si="2"/>
        <v>INSERT INTO wms_part (Id,[PartCode],[PartName],[MaterialCode],[Length],[Width],[Height] ,[Remark],[IsDeleted],[LineType],[CarType],[Status]) VALUES (88,'5301021AH08','前围内板','024',2200,800,2090,'创建',0,1,'JK6',0)</v>
      </c>
      <c r="L89" t="str">
        <f t="shared" si="3"/>
        <v>1</v>
      </c>
    </row>
    <row r="90" spans="1:12" ht="17.399999999999999" x14ac:dyDescent="0.4">
      <c r="A90">
        <v>89</v>
      </c>
      <c r="B90" s="5" t="s">
        <v>329</v>
      </c>
      <c r="C90" s="5" t="s">
        <v>332</v>
      </c>
      <c r="D90" s="5" t="s">
        <v>11</v>
      </c>
      <c r="E90" s="8" t="s">
        <v>270</v>
      </c>
      <c r="F90" s="5" t="s">
        <v>226</v>
      </c>
      <c r="G90" s="5" t="s">
        <v>230</v>
      </c>
      <c r="H90" s="11">
        <v>2200</v>
      </c>
      <c r="I90" s="11">
        <v>1600</v>
      </c>
      <c r="J90" s="11">
        <v>2350</v>
      </c>
      <c r="K90" t="str">
        <f t="shared" si="2"/>
        <v>INSERT INTO wms_part (Id,[PartCode],[PartName],[MaterialCode],[Length],[Width],[Height] ,[Remark],[IsDeleted],[LineType],[CarType],[Status]) VALUES (89,'5601111BB45','后围外板','025',2200,1600,2350,'创建',0,1,'JH6平',0)</v>
      </c>
      <c r="L90" t="str">
        <f t="shared" si="3"/>
        <v>1</v>
      </c>
    </row>
    <row r="91" spans="1:12" ht="17.399999999999999" x14ac:dyDescent="0.4">
      <c r="A91">
        <v>90</v>
      </c>
      <c r="B91" s="5" t="s">
        <v>328</v>
      </c>
      <c r="C91" s="5" t="s">
        <v>10</v>
      </c>
      <c r="D91" s="5" t="s">
        <v>170</v>
      </c>
      <c r="E91" s="8" t="s">
        <v>270</v>
      </c>
      <c r="F91" s="5" t="s">
        <v>226</v>
      </c>
      <c r="G91" s="5" t="s">
        <v>230</v>
      </c>
      <c r="H91" s="11">
        <v>2200</v>
      </c>
      <c r="I91" s="11">
        <v>1600</v>
      </c>
      <c r="J91" s="11">
        <v>2350</v>
      </c>
      <c r="K91" t="str">
        <f t="shared" si="2"/>
        <v>INSERT INTO wms_part (Id,[PartCode],[PartName],[MaterialCode],[Length],[Width],[Height] ,[Remark],[IsDeleted],[LineType],[CarType],[Status]) VALUES (90,'5601111-H40','后围外板','025',2200,1600,2350,'创建',0,1,'JH6平',0)</v>
      </c>
      <c r="L91" t="str">
        <f t="shared" si="3"/>
        <v>1</v>
      </c>
    </row>
    <row r="92" spans="1:12" ht="17.399999999999999" x14ac:dyDescent="0.4">
      <c r="A92">
        <v>91</v>
      </c>
      <c r="B92" s="5" t="s">
        <v>177</v>
      </c>
      <c r="C92" s="5" t="s">
        <v>10</v>
      </c>
      <c r="D92" s="5" t="s">
        <v>177</v>
      </c>
      <c r="E92" s="8" t="s">
        <v>270</v>
      </c>
      <c r="F92" s="5" t="s">
        <v>226</v>
      </c>
      <c r="G92" s="5" t="s">
        <v>230</v>
      </c>
      <c r="H92" s="11">
        <v>2200</v>
      </c>
      <c r="I92" s="11">
        <v>1600</v>
      </c>
      <c r="J92" s="11">
        <v>2350</v>
      </c>
      <c r="K92" t="str">
        <f t="shared" si="2"/>
        <v>INSERT INTO wms_part (Id,[PartCode],[PartName],[MaterialCode],[Length],[Width],[Height] ,[Remark],[IsDeleted],[LineType],[CarType],[Status]) VALUES (91,'5601111-H40N','后围外板','025',2200,1600,2350,'创建',0,1,'JH6平',0)</v>
      </c>
      <c r="L92" t="str">
        <f t="shared" si="3"/>
        <v>1</v>
      </c>
    </row>
    <row r="93" spans="1:12" ht="17.399999999999999" x14ac:dyDescent="0.4">
      <c r="A93">
        <v>92</v>
      </c>
      <c r="B93" s="5" t="s">
        <v>205</v>
      </c>
      <c r="C93" s="5" t="s">
        <v>10</v>
      </c>
      <c r="D93" s="5" t="s">
        <v>205</v>
      </c>
      <c r="E93" s="8" t="s">
        <v>270</v>
      </c>
      <c r="F93" s="5" t="s">
        <v>226</v>
      </c>
      <c r="G93" s="5" t="s">
        <v>230</v>
      </c>
      <c r="H93" s="11">
        <v>2200</v>
      </c>
      <c r="I93" s="11">
        <v>1600</v>
      </c>
      <c r="J93" s="11">
        <v>2350</v>
      </c>
      <c r="K93" t="str">
        <f t="shared" si="2"/>
        <v>INSERT INTO wms_part (Id,[PartCode],[PartName],[MaterialCode],[Length],[Width],[Height] ,[Remark],[IsDeleted],[LineType],[CarType],[Status]) VALUES (92,'5601111-H40A','后围外板','025',2200,1600,2350,'创建',0,1,'JH6平',0)</v>
      </c>
      <c r="L93" t="str">
        <f t="shared" si="3"/>
        <v>1</v>
      </c>
    </row>
    <row r="94" spans="1:12" ht="17.399999999999999" x14ac:dyDescent="0.4">
      <c r="A94">
        <v>93</v>
      </c>
      <c r="B94" s="5" t="s">
        <v>330</v>
      </c>
      <c r="C94" s="5" t="s">
        <v>10</v>
      </c>
      <c r="D94" s="5" t="s">
        <v>206</v>
      </c>
      <c r="E94" s="8" t="s">
        <v>270</v>
      </c>
      <c r="F94" s="5" t="s">
        <v>226</v>
      </c>
      <c r="G94" s="5" t="s">
        <v>230</v>
      </c>
      <c r="H94" s="11">
        <v>2200</v>
      </c>
      <c r="I94" s="11">
        <v>1600</v>
      </c>
      <c r="J94" s="11">
        <v>2350</v>
      </c>
      <c r="K94" t="str">
        <f t="shared" si="2"/>
        <v>INSERT INTO wms_part (Id,[PartCode],[PartName],[MaterialCode],[Length],[Width],[Height] ,[Remark],[IsDeleted],[LineType],[CarType],[Status]) VALUES (93,'5601111DB45','后围外板','025',2200,1600,2350,'创建',0,1,'JH6平',0)</v>
      </c>
      <c r="L94" t="str">
        <f t="shared" si="3"/>
        <v>1</v>
      </c>
    </row>
    <row r="95" spans="1:12" ht="17.399999999999999" x14ac:dyDescent="0.4">
      <c r="A95">
        <v>94</v>
      </c>
      <c r="B95" s="5" t="s">
        <v>331</v>
      </c>
      <c r="C95" s="5" t="s">
        <v>10</v>
      </c>
      <c r="D95" s="5" t="s">
        <v>207</v>
      </c>
      <c r="E95" s="8" t="s">
        <v>270</v>
      </c>
      <c r="F95" s="5" t="s">
        <v>226</v>
      </c>
      <c r="G95" s="5" t="s">
        <v>230</v>
      </c>
      <c r="H95" s="11">
        <v>2200</v>
      </c>
      <c r="I95" s="11">
        <v>1600</v>
      </c>
      <c r="J95" s="11">
        <v>2350</v>
      </c>
      <c r="K95" t="str">
        <f t="shared" si="2"/>
        <v>INSERT INTO wms_part (Id,[PartCode],[PartName],[MaterialCode],[Length],[Width],[Height] ,[Remark],[IsDeleted],[LineType],[CarType],[Status]) VALUES (94,'5601111FB45','后围外板','025',2200,1600,2350,'创建',0,1,'JH6平',0)</v>
      </c>
      <c r="L95" t="str">
        <f t="shared" si="3"/>
        <v>1</v>
      </c>
    </row>
    <row r="96" spans="1:12" ht="17.399999999999999" x14ac:dyDescent="0.4">
      <c r="A96">
        <v>95</v>
      </c>
      <c r="B96" s="5" t="s">
        <v>333</v>
      </c>
      <c r="C96" s="5" t="s">
        <v>48</v>
      </c>
      <c r="D96" s="5" t="s">
        <v>47</v>
      </c>
      <c r="E96" s="8" t="s">
        <v>271</v>
      </c>
      <c r="F96" s="5" t="s">
        <v>221</v>
      </c>
      <c r="G96" s="5" t="s">
        <v>230</v>
      </c>
      <c r="H96" s="11">
        <v>2200</v>
      </c>
      <c r="I96" s="11">
        <v>1300</v>
      </c>
      <c r="J96" s="11">
        <v>2150</v>
      </c>
      <c r="K96" t="str">
        <f t="shared" si="2"/>
        <v>INSERT INTO wms_part (Id,[PartCode],[PartName],[MaterialCode],[Length],[Width],[Height] ,[Remark],[IsDeleted],[LineType],[CarType],[Status]) VALUES (95,'5601021-B93','后围内板','026',2200,1300,2150,'创建',0,1,'JH6凸',0)</v>
      </c>
      <c r="L96" t="str">
        <f t="shared" si="3"/>
        <v>1</v>
      </c>
    </row>
    <row r="97" spans="1:12" ht="17.399999999999999" x14ac:dyDescent="0.4">
      <c r="A97">
        <v>96</v>
      </c>
      <c r="B97" s="5" t="s">
        <v>334</v>
      </c>
      <c r="C97" s="5" t="s">
        <v>10</v>
      </c>
      <c r="D97" s="5" t="s">
        <v>45</v>
      </c>
      <c r="E97" s="8" t="s">
        <v>272</v>
      </c>
      <c r="F97" s="5" t="s">
        <v>221</v>
      </c>
      <c r="G97" s="5" t="s">
        <v>230</v>
      </c>
      <c r="H97" s="11">
        <v>2200</v>
      </c>
      <c r="I97" s="11">
        <v>1150</v>
      </c>
      <c r="J97" s="11">
        <v>1950</v>
      </c>
      <c r="K97" t="str">
        <f t="shared" si="2"/>
        <v>INSERT INTO wms_part (Id,[PartCode],[PartName],[MaterialCode],[Length],[Width],[Height] ,[Remark],[IsDeleted],[LineType],[CarType],[Status]) VALUES (96,'5601111-B93','后围外板','027',2200,1150,1950,'创建',0,1,'JH6凸',0)</v>
      </c>
      <c r="L97" t="str">
        <f t="shared" si="3"/>
        <v>1</v>
      </c>
    </row>
    <row r="98" spans="1:12" ht="17.399999999999999" x14ac:dyDescent="0.4">
      <c r="A98">
        <v>97</v>
      </c>
      <c r="B98" s="5" t="s">
        <v>46</v>
      </c>
      <c r="C98" s="5" t="s">
        <v>10</v>
      </c>
      <c r="D98" s="5" t="s">
        <v>46</v>
      </c>
      <c r="E98" s="8" t="s">
        <v>272</v>
      </c>
      <c r="F98" s="5" t="s">
        <v>225</v>
      </c>
      <c r="G98" s="5" t="s">
        <v>230</v>
      </c>
      <c r="H98" s="11">
        <v>2200</v>
      </c>
      <c r="I98" s="11">
        <v>1150</v>
      </c>
      <c r="J98" s="11">
        <v>1950</v>
      </c>
      <c r="K98" t="str">
        <f t="shared" si="2"/>
        <v>INSERT INTO wms_part (Id,[PartCode],[PartName],[MaterialCode],[Length],[Width],[Height] ,[Remark],[IsDeleted],[LineType],[CarType],[Status]) VALUES (97,'5601111-L68','后围外板','027',2200,1150,1950,'创建',0,1,'JH6',0)</v>
      </c>
      <c r="L98" t="str">
        <f t="shared" si="3"/>
        <v>1</v>
      </c>
    </row>
    <row r="99" spans="1:12" ht="17.399999999999999" x14ac:dyDescent="0.4">
      <c r="A99">
        <v>98</v>
      </c>
      <c r="B99" s="5" t="s">
        <v>338</v>
      </c>
      <c r="C99" s="5" t="s">
        <v>10</v>
      </c>
      <c r="D99" s="5" t="s">
        <v>58</v>
      </c>
      <c r="E99" s="8" t="s">
        <v>272</v>
      </c>
      <c r="F99" s="5" t="s">
        <v>225</v>
      </c>
      <c r="G99" s="5" t="s">
        <v>230</v>
      </c>
      <c r="H99" s="11">
        <v>2200</v>
      </c>
      <c r="I99" s="11">
        <v>1150</v>
      </c>
      <c r="J99" s="11">
        <v>1950</v>
      </c>
      <c r="K99" t="str">
        <f t="shared" si="2"/>
        <v>INSERT INTO wms_part (Id,[PartCode],[PartName],[MaterialCode],[Length],[Width],[Height] ,[Remark],[IsDeleted],[LineType],[CarType],[Status]) VALUES (98,'5601111-B47','后围外板','027',2200,1150,1950,'创建',0,1,'JH6',0)</v>
      </c>
      <c r="L99" t="str">
        <f t="shared" si="3"/>
        <v>1</v>
      </c>
    </row>
    <row r="100" spans="1:12" ht="17.399999999999999" x14ac:dyDescent="0.4">
      <c r="A100">
        <v>99</v>
      </c>
      <c r="B100" s="5" t="s">
        <v>59</v>
      </c>
      <c r="C100" s="5" t="s">
        <v>10</v>
      </c>
      <c r="D100" s="5" t="s">
        <v>59</v>
      </c>
      <c r="E100" s="8" t="s">
        <v>272</v>
      </c>
      <c r="F100" s="5" t="s">
        <v>225</v>
      </c>
      <c r="G100" s="5" t="s">
        <v>230</v>
      </c>
      <c r="H100" s="11">
        <v>2200</v>
      </c>
      <c r="I100" s="11">
        <v>1150</v>
      </c>
      <c r="J100" s="11">
        <v>1950</v>
      </c>
      <c r="K100" t="str">
        <f t="shared" si="2"/>
        <v>INSERT INTO wms_part (Id,[PartCode],[PartName],[MaterialCode],[Length],[Width],[Height] ,[Remark],[IsDeleted],[LineType],[CarType],[Status]) VALUES (99,'5601111-H21','后围外板','027',2200,1150,1950,'创建',0,1,'JH6',0)</v>
      </c>
      <c r="L100" t="str">
        <f t="shared" si="3"/>
        <v>1</v>
      </c>
    </row>
    <row r="101" spans="1:12" ht="17.399999999999999" x14ac:dyDescent="0.4">
      <c r="A101">
        <v>100</v>
      </c>
      <c r="B101" s="5" t="s">
        <v>335</v>
      </c>
      <c r="C101" s="5" t="s">
        <v>68</v>
      </c>
      <c r="D101" s="5" t="s">
        <v>67</v>
      </c>
      <c r="E101" s="8" t="s">
        <v>272</v>
      </c>
      <c r="F101" s="5" t="s">
        <v>221</v>
      </c>
      <c r="G101" s="5" t="s">
        <v>230</v>
      </c>
      <c r="H101" s="11">
        <v>2200</v>
      </c>
      <c r="I101" s="11">
        <v>1150</v>
      </c>
      <c r="J101" s="11">
        <v>1950</v>
      </c>
      <c r="K101" t="str">
        <f t="shared" si="2"/>
        <v>INSERT INTO wms_part (Id,[PartCode],[PartName],[MaterialCode],[Length],[Width],[Height] ,[Remark],[IsDeleted],[LineType],[CarType],[Status]) VALUES (100,'5601111-B93N','后围外板冲压','027',2200,1150,1950,'创建',0,1,'JH6凸',0)</v>
      </c>
      <c r="L101" t="str">
        <f t="shared" si="3"/>
        <v>1</v>
      </c>
    </row>
    <row r="102" spans="1:12" ht="17.399999999999999" x14ac:dyDescent="0.4">
      <c r="A102">
        <v>101</v>
      </c>
      <c r="B102" s="5" t="s">
        <v>336</v>
      </c>
      <c r="C102" s="5" t="s">
        <v>10</v>
      </c>
      <c r="D102" s="5" t="s">
        <v>159</v>
      </c>
      <c r="E102" s="8" t="s">
        <v>272</v>
      </c>
      <c r="F102" s="5" t="s">
        <v>221</v>
      </c>
      <c r="G102" s="5" t="s">
        <v>230</v>
      </c>
      <c r="H102" s="11">
        <v>2200</v>
      </c>
      <c r="I102" s="11">
        <v>1150</v>
      </c>
      <c r="J102" s="11">
        <v>1950</v>
      </c>
      <c r="K102" t="str">
        <f t="shared" si="2"/>
        <v>INSERT INTO wms_part (Id,[PartCode],[PartName],[MaterialCode],[Length],[Width],[Height] ,[Remark],[IsDeleted],[LineType],[CarType],[Status]) VALUES (101,'5601111BB93','后围外板','027',2200,1150,1950,'创建',0,1,'JH6凸',0)</v>
      </c>
      <c r="L102" t="str">
        <f t="shared" si="3"/>
        <v>1</v>
      </c>
    </row>
    <row r="103" spans="1:12" ht="17.399999999999999" x14ac:dyDescent="0.4">
      <c r="A103">
        <v>102</v>
      </c>
      <c r="B103" s="5" t="s">
        <v>337</v>
      </c>
      <c r="C103" s="5" t="s">
        <v>10</v>
      </c>
      <c r="D103" s="5" t="s">
        <v>160</v>
      </c>
      <c r="E103" s="8" t="s">
        <v>272</v>
      </c>
      <c r="F103" s="5" t="s">
        <v>221</v>
      </c>
      <c r="G103" s="5" t="s">
        <v>230</v>
      </c>
      <c r="H103" s="11">
        <v>2200</v>
      </c>
      <c r="I103" s="11">
        <v>1150</v>
      </c>
      <c r="J103" s="11">
        <v>1950</v>
      </c>
      <c r="K103" t="str">
        <f t="shared" si="2"/>
        <v>INSERT INTO wms_part (Id,[PartCode],[PartName],[MaterialCode],[Length],[Width],[Height] ,[Remark],[IsDeleted],[LineType],[CarType],[Status]) VALUES (102,'5601111CB93','后围外板','027',2200,1150,1950,'创建',0,1,'JH6凸',0)</v>
      </c>
      <c r="L103" t="str">
        <f t="shared" si="3"/>
        <v>1</v>
      </c>
    </row>
    <row r="104" spans="1:12" ht="17.399999999999999" x14ac:dyDescent="0.4">
      <c r="A104">
        <v>103</v>
      </c>
      <c r="B104" s="5" t="s">
        <v>339</v>
      </c>
      <c r="C104" s="5" t="s">
        <v>10</v>
      </c>
      <c r="D104" s="5" t="s">
        <v>144</v>
      </c>
      <c r="E104" s="8" t="s">
        <v>273</v>
      </c>
      <c r="F104" s="5" t="s">
        <v>224</v>
      </c>
      <c r="G104" s="5" t="s">
        <v>233</v>
      </c>
      <c r="H104" s="11">
        <v>2200</v>
      </c>
      <c r="I104" s="11">
        <v>900</v>
      </c>
      <c r="J104" s="11">
        <v>2200</v>
      </c>
      <c r="K104" t="str">
        <f t="shared" si="2"/>
        <v>INSERT INTO wms_part (Id,[PartCode],[PartName],[MaterialCode],[Length],[Width],[Height] ,[Remark],[IsDeleted],[LineType],[CarType],[Status]) VALUES (103,'5601011-H08','后围外板','028',2200,900,2200,'创建',0,1,'JK6',0)</v>
      </c>
      <c r="L104" t="str">
        <f t="shared" si="3"/>
        <v>1</v>
      </c>
    </row>
    <row r="105" spans="1:12" ht="17.399999999999999" x14ac:dyDescent="0.4">
      <c r="A105">
        <v>104</v>
      </c>
      <c r="B105" s="5" t="s">
        <v>340</v>
      </c>
      <c r="C105" s="5" t="s">
        <v>343</v>
      </c>
      <c r="D105" s="5" t="s">
        <v>14</v>
      </c>
      <c r="E105" s="8" t="s">
        <v>274</v>
      </c>
      <c r="F105" s="5" t="s">
        <v>226</v>
      </c>
      <c r="G105" s="5" t="s">
        <v>230</v>
      </c>
      <c r="H105" s="11">
        <v>2200</v>
      </c>
      <c r="I105" s="11">
        <v>1500</v>
      </c>
      <c r="J105" s="11">
        <v>2150</v>
      </c>
      <c r="K105" t="str">
        <f t="shared" si="2"/>
        <v>INSERT INTO wms_part (Id,[PartCode],[PartName],[MaterialCode],[Length],[Width],[Height] ,[Remark],[IsDeleted],[LineType],[CarType],[Status]) VALUES (104,'5701041-B45','中顶盖','029',2200,1500,2150,'创建',0,1,'JH6平',0)</v>
      </c>
      <c r="L105" t="str">
        <f t="shared" si="3"/>
        <v>1</v>
      </c>
    </row>
    <row r="106" spans="1:12" ht="17.399999999999999" x14ac:dyDescent="0.4">
      <c r="A106">
        <v>105</v>
      </c>
      <c r="B106" s="5" t="s">
        <v>341</v>
      </c>
      <c r="C106" s="5" t="s">
        <v>15</v>
      </c>
      <c r="D106" s="5" t="s">
        <v>16</v>
      </c>
      <c r="E106" s="8" t="s">
        <v>274</v>
      </c>
      <c r="F106" s="5" t="s">
        <v>226</v>
      </c>
      <c r="G106" s="5" t="s">
        <v>230</v>
      </c>
      <c r="H106" s="11">
        <v>2200</v>
      </c>
      <c r="I106" s="11">
        <v>1500</v>
      </c>
      <c r="J106" s="11">
        <v>2150</v>
      </c>
      <c r="K106" t="str">
        <f t="shared" si="2"/>
        <v>INSERT INTO wms_part (Id,[PartCode],[PartName],[MaterialCode],[Length],[Width],[Height] ,[Remark],[IsDeleted],[LineType],[CarType],[Status]) VALUES (105,'5701041AB45','中顶盖','029',2200,1500,2150,'创建',0,1,'JH6平',0)</v>
      </c>
      <c r="L106" t="str">
        <f t="shared" si="3"/>
        <v>1</v>
      </c>
    </row>
    <row r="107" spans="1:12" ht="17.399999999999999" x14ac:dyDescent="0.4">
      <c r="A107">
        <v>106</v>
      </c>
      <c r="B107" s="5" t="s">
        <v>342</v>
      </c>
      <c r="C107" s="5" t="s">
        <v>15</v>
      </c>
      <c r="D107" s="5" t="s">
        <v>171</v>
      </c>
      <c r="E107" s="8" t="s">
        <v>275</v>
      </c>
      <c r="F107" s="5" t="s">
        <v>226</v>
      </c>
      <c r="G107" s="5" t="s">
        <v>230</v>
      </c>
      <c r="H107" s="11">
        <v>2200</v>
      </c>
      <c r="I107" s="11">
        <v>1500</v>
      </c>
      <c r="J107" s="11">
        <v>2150</v>
      </c>
      <c r="K107" t="str">
        <f t="shared" si="2"/>
        <v>INSERT INTO wms_part (Id,[PartCode],[PartName],[MaterialCode],[Length],[Width],[Height] ,[Remark],[IsDeleted],[LineType],[CarType],[Status]) VALUES (106,'5701041DB45','中顶盖','029',2200,1500,2150,'创建',0,1,'JH6平',0)</v>
      </c>
      <c r="L107" t="str">
        <f t="shared" si="3"/>
        <v>1</v>
      </c>
    </row>
    <row r="108" spans="1:12" ht="17.399999999999999" x14ac:dyDescent="0.4">
      <c r="A108">
        <v>107</v>
      </c>
      <c r="B108" s="5" t="s">
        <v>56</v>
      </c>
      <c r="C108" s="5" t="s">
        <v>15</v>
      </c>
      <c r="D108" s="5" t="s">
        <v>56</v>
      </c>
      <c r="E108" s="8" t="s">
        <v>306</v>
      </c>
      <c r="F108" s="5" t="s">
        <v>221</v>
      </c>
      <c r="G108" s="5" t="s">
        <v>230</v>
      </c>
      <c r="H108" s="11">
        <v>2200</v>
      </c>
      <c r="I108" s="11">
        <v>1050</v>
      </c>
      <c r="J108" s="11">
        <v>1950</v>
      </c>
      <c r="K108" t="str">
        <f t="shared" si="2"/>
        <v>INSERT INTO wms_part (Id,[PartCode],[PartName],[MaterialCode],[Length],[Width],[Height] ,[Remark],[IsDeleted],[LineType],[CarType],[Status]) VALUES (107,'5701041-B93','中顶盖','030',2200,1050,1950,'创建',0,1,'JH6凸',0)</v>
      </c>
      <c r="L108" t="str">
        <f t="shared" si="3"/>
        <v>1</v>
      </c>
    </row>
    <row r="109" spans="1:12" ht="17.399999999999999" x14ac:dyDescent="0.4">
      <c r="A109">
        <v>108</v>
      </c>
      <c r="B109" s="5" t="s">
        <v>344</v>
      </c>
      <c r="C109" s="5" t="s">
        <v>15</v>
      </c>
      <c r="D109" s="5" t="s">
        <v>214</v>
      </c>
      <c r="E109" s="8" t="s">
        <v>306</v>
      </c>
      <c r="F109" s="5" t="s">
        <v>225</v>
      </c>
      <c r="G109" s="5" t="s">
        <v>230</v>
      </c>
      <c r="H109" s="11">
        <v>2200</v>
      </c>
      <c r="I109" s="11">
        <v>1050</v>
      </c>
      <c r="J109" s="11">
        <v>1950</v>
      </c>
      <c r="K109" t="str">
        <f t="shared" si="2"/>
        <v>INSERT INTO wms_part (Id,[PartCode],[PartName],[MaterialCode],[Length],[Width],[Height] ,[Remark],[IsDeleted],[LineType],[CarType],[Status]) VALUES (108,'5701041-DX750','中顶盖','030',2200,1050,1950,'创建',0,1,'JH6',0)</v>
      </c>
      <c r="L109" t="str">
        <f t="shared" si="3"/>
        <v>1</v>
      </c>
    </row>
    <row r="110" spans="1:12" ht="17.399999999999999" x14ac:dyDescent="0.4">
      <c r="A110">
        <v>109</v>
      </c>
      <c r="B110" s="5" t="s">
        <v>345</v>
      </c>
      <c r="C110" s="5" t="s">
        <v>346</v>
      </c>
      <c r="D110" s="5" t="s">
        <v>141</v>
      </c>
      <c r="E110" s="8" t="s">
        <v>276</v>
      </c>
      <c r="F110" s="5" t="s">
        <v>224</v>
      </c>
      <c r="G110" s="5" t="s">
        <v>230</v>
      </c>
      <c r="H110" s="11">
        <v>2200</v>
      </c>
      <c r="I110" s="11">
        <v>1200</v>
      </c>
      <c r="J110" s="11">
        <v>2050</v>
      </c>
      <c r="K110" t="str">
        <f t="shared" si="2"/>
        <v>INSERT INTO wms_part (Id,[PartCode],[PartName],[MaterialCode],[Length],[Width],[Height] ,[Remark],[IsDeleted],[LineType],[CarType],[Status]) VALUES (109,'5701311-H08','左顶盖外板','031',2200,1200,2050,'创建',0,1,'JK6',0)</v>
      </c>
      <c r="L110" t="str">
        <f t="shared" si="3"/>
        <v>1</v>
      </c>
    </row>
    <row r="111" spans="1:12" ht="17.399999999999999" x14ac:dyDescent="0.4">
      <c r="A111">
        <v>110</v>
      </c>
      <c r="B111" s="5" t="s">
        <v>347</v>
      </c>
      <c r="C111" s="5" t="s">
        <v>143</v>
      </c>
      <c r="D111" s="5" t="s">
        <v>142</v>
      </c>
      <c r="E111" s="8" t="s">
        <v>276</v>
      </c>
      <c r="F111" s="5" t="s">
        <v>224</v>
      </c>
      <c r="G111" s="5" t="s">
        <v>230</v>
      </c>
      <c r="H111" s="11">
        <v>2200</v>
      </c>
      <c r="I111" s="11">
        <v>1200</v>
      </c>
      <c r="J111" s="11">
        <v>2050</v>
      </c>
      <c r="K111" t="str">
        <f t="shared" si="2"/>
        <v>INSERT INTO wms_part (Id,[PartCode],[PartName],[MaterialCode],[Length],[Width],[Height] ,[Remark],[IsDeleted],[LineType],[CarType],[Status]) VALUES (110,'5701312-H08','右顶盖外板','031',2200,1200,2050,'创建',0,1,'JK6',0)</v>
      </c>
      <c r="L111" t="str">
        <f t="shared" si="3"/>
        <v>1</v>
      </c>
    </row>
    <row r="112" spans="1:12" ht="17.399999999999999" x14ac:dyDescent="0.4">
      <c r="A112">
        <v>111</v>
      </c>
      <c r="B112" s="5" t="s">
        <v>348</v>
      </c>
      <c r="C112" s="5" t="s">
        <v>349</v>
      </c>
      <c r="D112" s="5" t="s">
        <v>131</v>
      </c>
      <c r="E112" s="8" t="s">
        <v>277</v>
      </c>
      <c r="F112" s="5" t="s">
        <v>224</v>
      </c>
      <c r="G112" s="5" t="s">
        <v>230</v>
      </c>
      <c r="H112" s="11">
        <v>2200</v>
      </c>
      <c r="I112" s="11">
        <v>1050</v>
      </c>
      <c r="J112" s="11">
        <v>2180</v>
      </c>
      <c r="K112" t="str">
        <f t="shared" si="2"/>
        <v>INSERT INTO wms_part (Id,[PartCode],[PartName],[MaterialCode],[Length],[Width],[Height] ,[Remark],[IsDeleted],[LineType],[CarType],[Status]) VALUES (111,'2803016-1800','前保险杠','032',2200,1050,2180,'创建',0,1,'JK6',0)</v>
      </c>
      <c r="L112" t="str">
        <f t="shared" si="3"/>
        <v>1</v>
      </c>
    </row>
    <row r="113" spans="1:12" ht="17.399999999999999" x14ac:dyDescent="0.4">
      <c r="A113">
        <v>112</v>
      </c>
      <c r="B113" s="5" t="s">
        <v>350</v>
      </c>
      <c r="C113" s="5" t="s">
        <v>354</v>
      </c>
      <c r="D113" s="5" t="s">
        <v>173</v>
      </c>
      <c r="E113" s="8" t="s">
        <v>278</v>
      </c>
      <c r="F113" s="5" t="s">
        <v>222</v>
      </c>
      <c r="G113" s="5" t="s">
        <v>229</v>
      </c>
      <c r="H113" s="11">
        <v>2150</v>
      </c>
      <c r="I113" s="11">
        <v>1500</v>
      </c>
      <c r="J113" s="11">
        <v>1350</v>
      </c>
      <c r="K113" t="str">
        <f t="shared" si="2"/>
        <v>INSERT INTO wms_part (Id,[PartCode],[PartName],[MaterialCode],[Length],[Width],[Height] ,[Remark],[IsDeleted],[LineType],[CarType],[Status]) VALUES (112,'5101016-E170','前地板前部','033',2150,1500,1350,'创建',0,2,'虎V',0)</v>
      </c>
      <c r="L113" t="str">
        <f t="shared" si="3"/>
        <v>2</v>
      </c>
    </row>
    <row r="114" spans="1:12" ht="17.399999999999999" x14ac:dyDescent="0.4">
      <c r="A114">
        <v>113</v>
      </c>
      <c r="B114" s="5" t="s">
        <v>353</v>
      </c>
      <c r="C114" s="5" t="s">
        <v>174</v>
      </c>
      <c r="D114" s="5" t="s">
        <v>175</v>
      </c>
      <c r="E114" s="8" t="s">
        <v>278</v>
      </c>
      <c r="F114" s="5" t="s">
        <v>223</v>
      </c>
      <c r="G114" s="5" t="s">
        <v>229</v>
      </c>
      <c r="H114" s="11">
        <v>2150</v>
      </c>
      <c r="I114" s="11">
        <v>1500</v>
      </c>
      <c r="J114" s="11">
        <v>1350</v>
      </c>
      <c r="K114" t="str">
        <f t="shared" si="2"/>
        <v>INSERT INTO wms_part (Id,[PartCode],[PartName],[MaterialCode],[Length],[Width],[Height] ,[Remark],[IsDeleted],[LineType],[CarType],[Status]) VALUES (113,'5101016AA95','前地板前部','033',2150,1500,1350,'创建',0,2,'J6F',0)</v>
      </c>
      <c r="L114" t="str">
        <f t="shared" si="3"/>
        <v>2</v>
      </c>
    </row>
    <row r="115" spans="1:12" ht="17.399999999999999" x14ac:dyDescent="0.4">
      <c r="A115">
        <v>114</v>
      </c>
      <c r="B115" s="5" t="s">
        <v>351</v>
      </c>
      <c r="C115" s="5" t="s">
        <v>174</v>
      </c>
      <c r="D115" s="5" t="s">
        <v>176</v>
      </c>
      <c r="E115" s="8" t="s">
        <v>278</v>
      </c>
      <c r="F115" s="5" t="s">
        <v>222</v>
      </c>
      <c r="G115" s="5" t="s">
        <v>229</v>
      </c>
      <c r="H115" s="11">
        <v>2150</v>
      </c>
      <c r="I115" s="11">
        <v>1500</v>
      </c>
      <c r="J115" s="11">
        <v>1350</v>
      </c>
      <c r="K115" t="str">
        <f t="shared" si="2"/>
        <v>INSERT INTO wms_part (Id,[PartCode],[PartName],[MaterialCode],[Length],[Width],[Height] ,[Remark],[IsDeleted],[LineType],[CarType],[Status]) VALUES (114,'5101016-E417H','前地板前部','033',2150,1500,1350,'创建',0,2,'虎V',0)</v>
      </c>
      <c r="L115" t="str">
        <f t="shared" si="3"/>
        <v>2</v>
      </c>
    </row>
    <row r="116" spans="1:12" ht="17.399999999999999" x14ac:dyDescent="0.4">
      <c r="A116">
        <v>115</v>
      </c>
      <c r="B116" s="5" t="s">
        <v>185</v>
      </c>
      <c r="C116" s="5" t="s">
        <v>174</v>
      </c>
      <c r="D116" s="5" t="s">
        <v>185</v>
      </c>
      <c r="E116" s="8" t="s">
        <v>278</v>
      </c>
      <c r="F116" s="5" t="s">
        <v>222</v>
      </c>
      <c r="G116" s="5" t="s">
        <v>229</v>
      </c>
      <c r="H116" s="11">
        <v>2150</v>
      </c>
      <c r="I116" s="11">
        <v>1500</v>
      </c>
      <c r="J116" s="11">
        <v>1350</v>
      </c>
      <c r="K116" t="str">
        <f t="shared" si="2"/>
        <v>INSERT INTO wms_part (Id,[PartCode],[PartName],[MaterialCode],[Length],[Width],[Height] ,[Remark],[IsDeleted],[LineType],[CarType],[Status]) VALUES (115,'5101016-B53','前地板前部','033',2150,1500,1350,'创建',0,2,'虎V',0)</v>
      </c>
      <c r="L116" t="str">
        <f t="shared" si="3"/>
        <v>2</v>
      </c>
    </row>
    <row r="117" spans="1:12" ht="17.399999999999999" x14ac:dyDescent="0.4">
      <c r="A117">
        <v>116</v>
      </c>
      <c r="B117" s="5" t="s">
        <v>186</v>
      </c>
      <c r="C117" s="5" t="s">
        <v>174</v>
      </c>
      <c r="D117" s="5" t="s">
        <v>186</v>
      </c>
      <c r="E117" s="8" t="s">
        <v>278</v>
      </c>
      <c r="F117" s="5" t="s">
        <v>222</v>
      </c>
      <c r="G117" s="5" t="s">
        <v>229</v>
      </c>
      <c r="H117" s="11">
        <v>2150</v>
      </c>
      <c r="I117" s="11">
        <v>1500</v>
      </c>
      <c r="J117" s="11">
        <v>1350</v>
      </c>
      <c r="K117" t="str">
        <f t="shared" si="2"/>
        <v>INSERT INTO wms_part (Id,[PartCode],[PartName],[MaterialCode],[Length],[Width],[Height] ,[Remark],[IsDeleted],[LineType],[CarType],[Status]) VALUES (116,'5101016-B58','前地板前部','033',2150,1500,1350,'创建',0,2,'虎V',0)</v>
      </c>
      <c r="L117" t="str">
        <f t="shared" si="3"/>
        <v>2</v>
      </c>
    </row>
    <row r="118" spans="1:12" ht="17.399999999999999" x14ac:dyDescent="0.4">
      <c r="A118">
        <v>117</v>
      </c>
      <c r="B118" s="5" t="s">
        <v>352</v>
      </c>
      <c r="C118" s="5" t="s">
        <v>174</v>
      </c>
      <c r="D118" s="5" t="s">
        <v>187</v>
      </c>
      <c r="E118" s="8" t="s">
        <v>278</v>
      </c>
      <c r="F118" s="5" t="s">
        <v>222</v>
      </c>
      <c r="G118" s="5" t="s">
        <v>229</v>
      </c>
      <c r="H118" s="11">
        <v>2150</v>
      </c>
      <c r="I118" s="11">
        <v>1500</v>
      </c>
      <c r="J118" s="11">
        <v>1350</v>
      </c>
      <c r="K118" t="str">
        <f t="shared" si="2"/>
        <v>INSERT INTO wms_part (Id,[PartCode],[PartName],[MaterialCode],[Length],[Width],[Height] ,[Remark],[IsDeleted],[LineType],[CarType],[Status]) VALUES (117,'5101016-E170A','前地板前部','033',2150,1500,1350,'创建',0,2,'虎V',0)</v>
      </c>
      <c r="L118" t="str">
        <f t="shared" si="3"/>
        <v>2</v>
      </c>
    </row>
    <row r="119" spans="1:12" ht="17.399999999999999" x14ac:dyDescent="0.4">
      <c r="A119">
        <v>118</v>
      </c>
      <c r="B119" s="5" t="s">
        <v>188</v>
      </c>
      <c r="C119" s="5" t="s">
        <v>174</v>
      </c>
      <c r="D119" s="5" t="s">
        <v>188</v>
      </c>
      <c r="E119" s="8" t="s">
        <v>278</v>
      </c>
      <c r="F119" s="5" t="s">
        <v>223</v>
      </c>
      <c r="G119" s="5" t="s">
        <v>229</v>
      </c>
      <c r="H119" s="11">
        <v>2150</v>
      </c>
      <c r="I119" s="11">
        <v>1500</v>
      </c>
      <c r="J119" s="11">
        <v>1350</v>
      </c>
      <c r="K119" t="str">
        <f t="shared" si="2"/>
        <v>INSERT INTO wms_part (Id,[PartCode],[PartName],[MaterialCode],[Length],[Width],[Height] ,[Remark],[IsDeleted],[LineType],[CarType],[Status]) VALUES (118,'5101016-A95','前地板前部','033',2150,1500,1350,'创建',0,2,'J6F',0)</v>
      </c>
      <c r="L119" t="str">
        <f t="shared" si="3"/>
        <v>2</v>
      </c>
    </row>
    <row r="120" spans="1:12" ht="17.399999999999999" x14ac:dyDescent="0.4">
      <c r="A120">
        <v>119</v>
      </c>
      <c r="B120" s="5" t="s">
        <v>355</v>
      </c>
      <c r="C120" s="5" t="s">
        <v>174</v>
      </c>
      <c r="D120" s="5" t="s">
        <v>189</v>
      </c>
      <c r="E120" s="8" t="s">
        <v>279</v>
      </c>
      <c r="F120" s="5" t="s">
        <v>223</v>
      </c>
      <c r="G120" s="5" t="s">
        <v>229</v>
      </c>
      <c r="H120" s="11">
        <v>2150</v>
      </c>
      <c r="I120" s="11">
        <v>1500</v>
      </c>
      <c r="J120" s="11">
        <v>1350</v>
      </c>
      <c r="K120" t="str">
        <f t="shared" si="2"/>
        <v>INSERT INTO wms_part (Id,[PartCode],[PartName],[MaterialCode],[Length],[Width],[Height] ,[Remark],[IsDeleted],[LineType],[CarType],[Status]) VALUES (119,'5101016-A97','前地板前部','034',2150,1500,1350,'创建',0,2,'J6F',0)</v>
      </c>
      <c r="L120" t="str">
        <f t="shared" si="3"/>
        <v>2</v>
      </c>
    </row>
    <row r="121" spans="1:12" ht="17.399999999999999" x14ac:dyDescent="0.4">
      <c r="A121">
        <v>120</v>
      </c>
      <c r="B121" s="5" t="s">
        <v>190</v>
      </c>
      <c r="C121" s="5" t="s">
        <v>174</v>
      </c>
      <c r="D121" s="5" t="s">
        <v>190</v>
      </c>
      <c r="E121" s="8" t="s">
        <v>356</v>
      </c>
      <c r="F121" s="5" t="s">
        <v>222</v>
      </c>
      <c r="G121" s="5" t="s">
        <v>229</v>
      </c>
      <c r="H121" s="11">
        <v>2150</v>
      </c>
      <c r="I121" s="11">
        <v>1500</v>
      </c>
      <c r="J121" s="11">
        <v>1350</v>
      </c>
      <c r="K121" t="str">
        <f t="shared" si="2"/>
        <v>INSERT INTO wms_part (Id,[PartCode],[PartName],[MaterialCode],[Length],[Width],[Height] ,[Remark],[IsDeleted],[LineType],[CarType],[Status]) VALUES (120,'5101016-H74','前地板前部','034',2150,1500,1350,'创建',0,2,'虎V',0)</v>
      </c>
      <c r="L121" t="str">
        <f t="shared" si="3"/>
        <v>2</v>
      </c>
    </row>
    <row r="122" spans="1:12" ht="17.399999999999999" x14ac:dyDescent="0.4">
      <c r="A122">
        <v>121</v>
      </c>
      <c r="B122" s="5" t="s">
        <v>191</v>
      </c>
      <c r="C122" s="5" t="s">
        <v>174</v>
      </c>
      <c r="D122" s="5" t="s">
        <v>191</v>
      </c>
      <c r="E122" s="8" t="s">
        <v>279</v>
      </c>
      <c r="F122" s="5" t="s">
        <v>222</v>
      </c>
      <c r="G122" s="5" t="s">
        <v>229</v>
      </c>
      <c r="H122" s="11">
        <v>2150</v>
      </c>
      <c r="I122" s="11">
        <v>1500</v>
      </c>
      <c r="J122" s="11">
        <v>1350</v>
      </c>
      <c r="K122" t="str">
        <f t="shared" si="2"/>
        <v>INSERT INTO wms_part (Id,[PartCode],[PartName],[MaterialCode],[Length],[Width],[Height] ,[Remark],[IsDeleted],[LineType],[CarType],[Status]) VALUES (121,'5101016-B55','前地板前部','034',2150,1500,1350,'创建',0,2,'虎V',0)</v>
      </c>
      <c r="L122" t="str">
        <f t="shared" si="3"/>
        <v>2</v>
      </c>
    </row>
    <row r="123" spans="1:12" ht="17.399999999999999" x14ac:dyDescent="0.4">
      <c r="A123">
        <v>122</v>
      </c>
      <c r="B123" s="5" t="s">
        <v>357</v>
      </c>
      <c r="C123" s="5" t="s">
        <v>358</v>
      </c>
      <c r="D123" s="5" t="s">
        <v>198</v>
      </c>
      <c r="E123" s="8" t="s">
        <v>280</v>
      </c>
      <c r="F123" s="5" t="s">
        <v>223</v>
      </c>
      <c r="G123" s="5" t="s">
        <v>231</v>
      </c>
      <c r="H123" s="11">
        <v>2150</v>
      </c>
      <c r="I123" s="11">
        <v>1500</v>
      </c>
      <c r="J123" s="11">
        <v>1350</v>
      </c>
      <c r="K123" t="str">
        <f t="shared" si="2"/>
        <v>INSERT INTO wms_part (Id,[PartCode],[PartName],[MaterialCode],[Length],[Width],[Height] ,[Remark],[IsDeleted],[LineType],[CarType],[Status]) VALUES (122,'5401621-A95','左侧后立柱内板','035',2150,1500,1350,'创建',0,2,'J6F',0)</v>
      </c>
      <c r="L123" t="str">
        <f t="shared" si="3"/>
        <v>2</v>
      </c>
    </row>
    <row r="124" spans="1:12" ht="17.399999999999999" x14ac:dyDescent="0.4">
      <c r="A124">
        <v>123</v>
      </c>
      <c r="B124" s="5" t="s">
        <v>199</v>
      </c>
      <c r="C124" s="5" t="s">
        <v>217</v>
      </c>
      <c r="D124" s="5" t="s">
        <v>199</v>
      </c>
      <c r="E124" s="8" t="s">
        <v>280</v>
      </c>
      <c r="F124" s="5" t="s">
        <v>223</v>
      </c>
      <c r="G124" s="5" t="s">
        <v>231</v>
      </c>
      <c r="H124" s="11">
        <v>2150</v>
      </c>
      <c r="I124" s="11">
        <v>1500</v>
      </c>
      <c r="J124" s="11">
        <v>1350</v>
      </c>
      <c r="K124" t="str">
        <f t="shared" si="2"/>
        <v>INSERT INTO wms_part (Id,[PartCode],[PartName],[MaterialCode],[Length],[Width],[Height] ,[Remark],[IsDeleted],[LineType],[CarType],[Status]) VALUES (123,'5401622-A95','右侧后立柱内板','035',2150,1500,1350,'创建',0,2,'J6F',0)</v>
      </c>
      <c r="L124" t="str">
        <f t="shared" si="3"/>
        <v>2</v>
      </c>
    </row>
    <row r="125" spans="1:12" ht="17.399999999999999" x14ac:dyDescent="0.4">
      <c r="A125">
        <v>124</v>
      </c>
      <c r="B125" s="5" t="s">
        <v>234</v>
      </c>
      <c r="C125" s="5" t="s">
        <v>216</v>
      </c>
      <c r="D125" s="5" t="s">
        <v>200</v>
      </c>
      <c r="E125" s="8" t="s">
        <v>280</v>
      </c>
      <c r="F125" s="5" t="s">
        <v>222</v>
      </c>
      <c r="G125" s="5" t="s">
        <v>231</v>
      </c>
      <c r="H125" s="11">
        <v>2150</v>
      </c>
      <c r="I125" s="11">
        <v>1500</v>
      </c>
      <c r="J125" s="11">
        <v>1350</v>
      </c>
      <c r="K125" t="str">
        <f t="shared" si="2"/>
        <v>INSERT INTO wms_part (Id,[PartCode],[PartName],[MaterialCode],[Length],[Width],[Height] ,[Remark],[IsDeleted],[LineType],[CarType],[Status]) VALUES (124,'5401621-E91','左侧后立柱内板','035',2150,1500,1350,'创建',0,2,'虎V',0)</v>
      </c>
      <c r="L125" t="str">
        <f t="shared" si="3"/>
        <v>2</v>
      </c>
    </row>
    <row r="126" spans="1:12" ht="17.399999999999999" x14ac:dyDescent="0.4">
      <c r="A126">
        <v>125</v>
      </c>
      <c r="B126" s="5" t="s">
        <v>201</v>
      </c>
      <c r="C126" s="5" t="s">
        <v>359</v>
      </c>
      <c r="D126" s="5" t="s">
        <v>201</v>
      </c>
      <c r="E126" s="8" t="s">
        <v>280</v>
      </c>
      <c r="F126" s="5" t="s">
        <v>222</v>
      </c>
      <c r="G126" s="5" t="s">
        <v>231</v>
      </c>
      <c r="H126" s="11">
        <v>2150</v>
      </c>
      <c r="I126" s="11">
        <v>1500</v>
      </c>
      <c r="J126" s="11">
        <v>1350</v>
      </c>
      <c r="K126" t="str">
        <f t="shared" si="2"/>
        <v>INSERT INTO wms_part (Id,[PartCode],[PartName],[MaterialCode],[Length],[Width],[Height] ,[Remark],[IsDeleted],[LineType],[CarType],[Status]) VALUES (125,'5401622-E91','右侧后立柱内板','035',2150,1500,1350,'创建',0,2,'虎V',0)</v>
      </c>
      <c r="L126" t="str">
        <f t="shared" si="3"/>
        <v>2</v>
      </c>
    </row>
    <row r="127" spans="1:12" ht="17.399999999999999" x14ac:dyDescent="0.4">
      <c r="A127">
        <v>126</v>
      </c>
      <c r="B127" s="5" t="s">
        <v>235</v>
      </c>
      <c r="C127" s="5" t="s">
        <v>216</v>
      </c>
      <c r="D127" s="5" t="s">
        <v>202</v>
      </c>
      <c r="E127" s="8" t="s">
        <v>280</v>
      </c>
      <c r="F127" s="5" t="s">
        <v>223</v>
      </c>
      <c r="G127" s="5" t="s">
        <v>231</v>
      </c>
      <c r="H127" s="11">
        <v>2150</v>
      </c>
      <c r="I127" s="11">
        <v>1500</v>
      </c>
      <c r="J127" s="11">
        <v>1350</v>
      </c>
      <c r="K127" t="str">
        <f t="shared" si="2"/>
        <v>INSERT INTO wms_part (Id,[PartCode],[PartName],[MaterialCode],[Length],[Width],[Height] ,[Remark],[IsDeleted],[LineType],[CarType],[Status]) VALUES (126,'5401621-B53','左侧后立柱内板','035',2150,1500,1350,'创建',0,2,'J6F',0)</v>
      </c>
      <c r="L127" t="str">
        <f t="shared" si="3"/>
        <v>2</v>
      </c>
    </row>
    <row r="128" spans="1:12" ht="17.399999999999999" x14ac:dyDescent="0.4">
      <c r="A128">
        <v>127</v>
      </c>
      <c r="B128" s="5" t="s">
        <v>203</v>
      </c>
      <c r="C128" s="5" t="s">
        <v>217</v>
      </c>
      <c r="D128" s="5" t="s">
        <v>203</v>
      </c>
      <c r="E128" s="8" t="s">
        <v>280</v>
      </c>
      <c r="F128" s="5" t="s">
        <v>223</v>
      </c>
      <c r="G128" s="5" t="s">
        <v>231</v>
      </c>
      <c r="H128" s="11">
        <v>2150</v>
      </c>
      <c r="I128" s="11">
        <v>1500</v>
      </c>
      <c r="J128" s="11">
        <v>1350</v>
      </c>
      <c r="K128" t="str">
        <f t="shared" si="2"/>
        <v>INSERT INTO wms_part (Id,[PartCode],[PartName],[MaterialCode],[Length],[Width],[Height] ,[Remark],[IsDeleted],[LineType],[CarType],[Status]) VALUES (127,'5401622-B53','右侧后立柱内板','035',2150,1500,1350,'创建',0,2,'J6F',0)</v>
      </c>
      <c r="L128" t="str">
        <f t="shared" si="3"/>
        <v>2</v>
      </c>
    </row>
    <row r="129" spans="1:12" ht="17.399999999999999" x14ac:dyDescent="0.4">
      <c r="A129">
        <v>128</v>
      </c>
      <c r="B129" s="5" t="s">
        <v>361</v>
      </c>
      <c r="C129" s="5" t="s">
        <v>362</v>
      </c>
      <c r="D129" s="5" t="s">
        <v>0</v>
      </c>
      <c r="E129" s="8" t="s">
        <v>281</v>
      </c>
      <c r="F129" s="5" t="s">
        <v>222</v>
      </c>
      <c r="G129" s="5" t="s">
        <v>232</v>
      </c>
      <c r="H129" s="11">
        <v>2150</v>
      </c>
      <c r="I129" s="11">
        <v>1500</v>
      </c>
      <c r="J129" s="11">
        <v>1350</v>
      </c>
      <c r="K129" t="str">
        <f t="shared" si="2"/>
        <v>INSERT INTO wms_part (Id,[PartCode],[PartName],[MaterialCode],[Length],[Width],[Height] ,[Remark],[IsDeleted],[LineType],[CarType],[Status]) VALUES (128,'5302021-X051','前围外板','036',2150,1500,1350,'创建',0,2,'虎V',0)</v>
      </c>
      <c r="L129" t="str">
        <f t="shared" si="3"/>
        <v>2</v>
      </c>
    </row>
    <row r="130" spans="1:12" ht="17.399999999999999" x14ac:dyDescent="0.4">
      <c r="A130">
        <v>129</v>
      </c>
      <c r="B130" s="5" t="s">
        <v>360</v>
      </c>
      <c r="C130" s="5" t="s">
        <v>1</v>
      </c>
      <c r="D130" s="5" t="s">
        <v>2</v>
      </c>
      <c r="E130" s="8" t="s">
        <v>281</v>
      </c>
      <c r="F130" s="5" t="s">
        <v>222</v>
      </c>
      <c r="G130" s="5" t="s">
        <v>232</v>
      </c>
      <c r="H130" s="11">
        <v>2150</v>
      </c>
      <c r="I130" s="11">
        <v>1500</v>
      </c>
      <c r="J130" s="11">
        <v>1350</v>
      </c>
      <c r="K130" t="str">
        <f t="shared" si="2"/>
        <v>INSERT INTO wms_part (Id,[PartCode],[PartName],[MaterialCode],[Length],[Width],[Height] ,[Remark],[IsDeleted],[LineType],[CarType],[Status]) VALUES (129,'5302021-E91','前围外板','036',2150,1500,1350,'创建',0,2,'虎V',0)</v>
      </c>
      <c r="L130" t="str">
        <f t="shared" si="3"/>
        <v>2</v>
      </c>
    </row>
    <row r="131" spans="1:12" ht="17.399999999999999" x14ac:dyDescent="0.4">
      <c r="A131">
        <v>130</v>
      </c>
      <c r="B131" s="5" t="s">
        <v>363</v>
      </c>
      <c r="C131" s="5" t="s">
        <v>364</v>
      </c>
      <c r="D131" s="5" t="s">
        <v>3</v>
      </c>
      <c r="E131" s="8" t="s">
        <v>282</v>
      </c>
      <c r="F131" s="5" t="s">
        <v>226</v>
      </c>
      <c r="G131" s="5" t="s">
        <v>232</v>
      </c>
      <c r="H131" s="11">
        <v>2150</v>
      </c>
      <c r="I131" s="11">
        <v>1500</v>
      </c>
      <c r="J131" s="11">
        <v>1350</v>
      </c>
      <c r="K131" t="str">
        <f t="shared" ref="K131:K172" si="4">"INSERT INTO wms_part (Id,[PartCode],[PartName],[MaterialCode],[Length],[Width],[Height] ,[Remark],[IsDeleted],[LineType],[CarType],[Status]) VALUES ("&amp;A131&amp;",'"&amp;B131&amp;"','"&amp;C131&amp;"','"&amp;E131&amp;"',"&amp;H131&amp;","&amp;I131&amp;","&amp;J131&amp;",'创建',0,"&amp;L131&amp;",'"&amp;F131&amp;"',0)"</f>
        <v>INSERT INTO wms_part (Id,[PartCode],[PartName],[MaterialCode],[Length],[Width],[Height] ,[Remark],[IsDeleted],[LineType],[CarType],[Status]) VALUES (130,'5101511-B45','地板前横梁内板','037',2150,1500,1350,'创建',0,2,'JH6平',0)</v>
      </c>
      <c r="L131" t="str">
        <f t="shared" ref="L131:L172" si="5">IF(G131="A线","1",IF(G131="B线","2",IF(G131="C线","3")))</f>
        <v>2</v>
      </c>
    </row>
    <row r="132" spans="1:12" ht="17.399999999999999" x14ac:dyDescent="0.4">
      <c r="A132">
        <v>131</v>
      </c>
      <c r="B132" s="3" t="s">
        <v>4</v>
      </c>
      <c r="C132" s="3" t="s">
        <v>5</v>
      </c>
      <c r="D132" s="3" t="s">
        <v>4</v>
      </c>
      <c r="E132" s="2" t="s">
        <v>369</v>
      </c>
      <c r="F132" s="3" t="s">
        <v>226</v>
      </c>
      <c r="G132" s="3" t="s">
        <v>232</v>
      </c>
      <c r="H132" s="11">
        <v>2150</v>
      </c>
      <c r="I132" s="11">
        <v>1500</v>
      </c>
      <c r="J132" s="11">
        <v>1350</v>
      </c>
      <c r="K132" t="str">
        <f t="shared" si="4"/>
        <v>INSERT INTO wms_part (Id,[PartCode],[PartName],[MaterialCode],[Length],[Width],[Height] ,[Remark],[IsDeleted],[LineType],[CarType],[Status]) VALUES (131,'5301211-B45','前围内梁','038',2150,1500,1350,'创建',0,2,'JH6平',0)</v>
      </c>
      <c r="L132" t="str">
        <f t="shared" si="5"/>
        <v>2</v>
      </c>
    </row>
    <row r="133" spans="1:12" ht="17.399999999999999" x14ac:dyDescent="0.4">
      <c r="A133">
        <v>132</v>
      </c>
      <c r="B133" s="3" t="s">
        <v>66</v>
      </c>
      <c r="C133" s="3" t="s">
        <v>5</v>
      </c>
      <c r="D133" s="3" t="s">
        <v>66</v>
      </c>
      <c r="E133" s="2" t="s">
        <v>369</v>
      </c>
      <c r="F133" s="3" t="s">
        <v>228</v>
      </c>
      <c r="G133" s="3" t="s">
        <v>232</v>
      </c>
      <c r="H133" s="11">
        <v>2150</v>
      </c>
      <c r="I133" s="11">
        <v>1500</v>
      </c>
      <c r="J133" s="11">
        <v>1350</v>
      </c>
      <c r="K133" t="str">
        <f t="shared" si="4"/>
        <v>INSERT INTO wms_part (Id,[PartCode],[PartName],[MaterialCode],[Length],[Width],[Height] ,[Remark],[IsDeleted],[LineType],[CarType],[Status]) VALUES (132,'5301211-B90','前围内梁','038',2150,1500,1350,'创建',0,2,'J7',0)</v>
      </c>
      <c r="L133" t="str">
        <f t="shared" si="5"/>
        <v>2</v>
      </c>
    </row>
    <row r="134" spans="1:12" ht="17.399999999999999" x14ac:dyDescent="0.4">
      <c r="A134">
        <v>133</v>
      </c>
      <c r="B134" s="3" t="s">
        <v>118</v>
      </c>
      <c r="C134" s="3" t="s">
        <v>5</v>
      </c>
      <c r="D134" s="3" t="s">
        <v>118</v>
      </c>
      <c r="E134" s="2" t="s">
        <v>370</v>
      </c>
      <c r="F134" s="3" t="s">
        <v>227</v>
      </c>
      <c r="G134" s="3" t="s">
        <v>232</v>
      </c>
      <c r="H134" s="11">
        <v>2150</v>
      </c>
      <c r="I134" s="11">
        <v>1500</v>
      </c>
      <c r="J134" s="11">
        <v>1350</v>
      </c>
      <c r="K134" t="str">
        <f t="shared" si="4"/>
        <v>INSERT INTO wms_part (Id,[PartCode],[PartName],[MaterialCode],[Length],[Width],[Height] ,[Remark],[IsDeleted],[LineType],[CarType],[Status]) VALUES (133,'5301211-H02','前围内梁','038',2150,1500,1350,'创建',0,2,'JH6平(右置)',0)</v>
      </c>
      <c r="L134" t="str">
        <f t="shared" si="5"/>
        <v>2</v>
      </c>
    </row>
    <row r="135" spans="1:12" ht="17.399999999999999" x14ac:dyDescent="0.4">
      <c r="A135">
        <v>134</v>
      </c>
      <c r="B135" s="3" t="s">
        <v>169</v>
      </c>
      <c r="C135" s="3" t="s">
        <v>5</v>
      </c>
      <c r="D135" s="3" t="s">
        <v>169</v>
      </c>
      <c r="E135" s="2" t="s">
        <v>369</v>
      </c>
      <c r="F135" s="3" t="s">
        <v>226</v>
      </c>
      <c r="G135" s="3" t="s">
        <v>232</v>
      </c>
      <c r="H135" s="11">
        <v>2150</v>
      </c>
      <c r="I135" s="11">
        <v>1500</v>
      </c>
      <c r="J135" s="11">
        <v>1350</v>
      </c>
      <c r="K135" t="str">
        <f t="shared" si="4"/>
        <v>INSERT INTO wms_part (Id,[PartCode],[PartName],[MaterialCode],[Length],[Width],[Height] ,[Remark],[IsDeleted],[LineType],[CarType],[Status]) VALUES (134,'5301211-H40A','前围内梁','038',2150,1500,1350,'创建',0,2,'JH6平',0)</v>
      </c>
      <c r="L135" t="str">
        <f t="shared" si="5"/>
        <v>2</v>
      </c>
    </row>
    <row r="136" spans="1:12" ht="17.399999999999999" x14ac:dyDescent="0.4">
      <c r="A136">
        <v>135</v>
      </c>
      <c r="B136" s="3" t="s">
        <v>63</v>
      </c>
      <c r="C136" s="3" t="s">
        <v>64</v>
      </c>
      <c r="D136" s="3" t="s">
        <v>63</v>
      </c>
      <c r="E136" s="2" t="s">
        <v>371</v>
      </c>
      <c r="F136" s="3" t="s">
        <v>227</v>
      </c>
      <c r="G136" s="3" t="s">
        <v>232</v>
      </c>
      <c r="H136" s="11">
        <v>2150</v>
      </c>
      <c r="I136" s="11">
        <v>1500</v>
      </c>
      <c r="J136" s="11">
        <v>1350</v>
      </c>
      <c r="K136" t="str">
        <f t="shared" si="4"/>
        <v>INSERT INTO wms_part (Id,[PartCode],[PartName],[MaterialCode],[Length],[Width],[Height] ,[Remark],[IsDeleted],[LineType],[CarType],[Status]) VALUES (135,'5401161-H02','左侧围A柱加强板','039',2150,1500,1350,'创建',0,2,'JH6平(右置)',0)</v>
      </c>
      <c r="L136" t="str">
        <f t="shared" si="5"/>
        <v>2</v>
      </c>
    </row>
    <row r="137" spans="1:12" ht="17.399999999999999" x14ac:dyDescent="0.4">
      <c r="A137">
        <v>136</v>
      </c>
      <c r="B137" s="3" t="s">
        <v>77</v>
      </c>
      <c r="C137" s="3" t="s">
        <v>64</v>
      </c>
      <c r="D137" s="3" t="s">
        <v>77</v>
      </c>
      <c r="E137" s="2" t="s">
        <v>371</v>
      </c>
      <c r="F137" s="3" t="s">
        <v>226</v>
      </c>
      <c r="G137" s="3" t="s">
        <v>232</v>
      </c>
      <c r="H137" s="11">
        <v>2150</v>
      </c>
      <c r="I137" s="11">
        <v>1500</v>
      </c>
      <c r="J137" s="11">
        <v>1350</v>
      </c>
      <c r="K137" t="str">
        <f t="shared" si="4"/>
        <v>INSERT INTO wms_part (Id,[PartCode],[PartName],[MaterialCode],[Length],[Width],[Height] ,[Remark],[IsDeleted],[LineType],[CarType],[Status]) VALUES (136,'5401161-B45','左侧围A柱加强板','039',2150,1500,1350,'创建',0,2,'JH6平',0)</v>
      </c>
      <c r="L137" t="str">
        <f t="shared" si="5"/>
        <v>2</v>
      </c>
    </row>
    <row r="138" spans="1:12" ht="17.399999999999999" x14ac:dyDescent="0.4">
      <c r="A138">
        <v>137</v>
      </c>
      <c r="B138" s="3" t="s">
        <v>78</v>
      </c>
      <c r="C138" s="3" t="s">
        <v>65</v>
      </c>
      <c r="D138" s="3" t="s">
        <v>78</v>
      </c>
      <c r="E138" s="2" t="s">
        <v>283</v>
      </c>
      <c r="F138" s="3" t="s">
        <v>226</v>
      </c>
      <c r="G138" s="3" t="s">
        <v>232</v>
      </c>
      <c r="H138" s="11">
        <v>2150</v>
      </c>
      <c r="I138" s="11">
        <v>1500</v>
      </c>
      <c r="J138" s="11">
        <v>1350</v>
      </c>
      <c r="K138" t="str">
        <f t="shared" si="4"/>
        <v>INSERT INTO wms_part (Id,[PartCode],[PartName],[MaterialCode],[Length],[Width],[Height] ,[Remark],[IsDeleted],[LineType],[CarType],[Status]) VALUES (137,'5401162-B45','右侧围A柱加强板','040',2150,1500,1350,'创建',0,2,'JH6平',0)</v>
      </c>
      <c r="L138" t="str">
        <f t="shared" si="5"/>
        <v>2</v>
      </c>
    </row>
    <row r="139" spans="1:12" ht="17.399999999999999" x14ac:dyDescent="0.4">
      <c r="A139">
        <v>138</v>
      </c>
      <c r="B139" s="3" t="s">
        <v>79</v>
      </c>
      <c r="C139" s="3" t="s">
        <v>80</v>
      </c>
      <c r="D139" s="3" t="s">
        <v>79</v>
      </c>
      <c r="E139" s="2" t="s">
        <v>284</v>
      </c>
      <c r="F139" s="3" t="s">
        <v>226</v>
      </c>
      <c r="G139" s="3" t="s">
        <v>232</v>
      </c>
      <c r="H139" s="11">
        <v>2150</v>
      </c>
      <c r="I139" s="11">
        <v>1500</v>
      </c>
      <c r="J139" s="11">
        <v>1350</v>
      </c>
      <c r="K139" t="str">
        <f t="shared" si="4"/>
        <v>INSERT INTO wms_part (Id,[PartCode],[PartName],[MaterialCode],[Length],[Width],[Height] ,[Remark],[IsDeleted],[LineType],[CarType],[Status]) VALUES (138,'5401331-B45','左A柱内板','041',2150,1500,1350,'创建',0,2,'JH6平',0)</v>
      </c>
      <c r="L139" t="str">
        <f t="shared" si="5"/>
        <v>2</v>
      </c>
    </row>
    <row r="140" spans="1:12" ht="17.399999999999999" x14ac:dyDescent="0.4">
      <c r="A140">
        <v>139</v>
      </c>
      <c r="B140" s="3" t="s">
        <v>81</v>
      </c>
      <c r="C140" s="3" t="s">
        <v>82</v>
      </c>
      <c r="D140" s="3" t="s">
        <v>81</v>
      </c>
      <c r="E140" s="2" t="s">
        <v>285</v>
      </c>
      <c r="F140" s="3" t="s">
        <v>226</v>
      </c>
      <c r="G140" s="3" t="s">
        <v>232</v>
      </c>
      <c r="H140" s="11">
        <v>2150</v>
      </c>
      <c r="I140" s="11">
        <v>1500</v>
      </c>
      <c r="J140" s="11">
        <v>1350</v>
      </c>
      <c r="K140" t="str">
        <f t="shared" si="4"/>
        <v>INSERT INTO wms_part (Id,[PartCode],[PartName],[MaterialCode],[Length],[Width],[Height] ,[Remark],[IsDeleted],[LineType],[CarType],[Status]) VALUES (139,'5401332-B45','右A柱内板','042',2150,1500,1350,'创建',0,2,'JH6平',0)</v>
      </c>
      <c r="L140" t="str">
        <f t="shared" si="5"/>
        <v>2</v>
      </c>
    </row>
    <row r="141" spans="1:12" ht="17.399999999999999" x14ac:dyDescent="0.4">
      <c r="A141">
        <v>140</v>
      </c>
      <c r="B141" s="3" t="s">
        <v>373</v>
      </c>
      <c r="C141" s="3" t="s">
        <v>7</v>
      </c>
      <c r="D141" s="3" t="s">
        <v>6</v>
      </c>
      <c r="E141" s="2" t="s">
        <v>286</v>
      </c>
      <c r="F141" s="3" t="s">
        <v>226</v>
      </c>
      <c r="G141" s="3" t="s">
        <v>232</v>
      </c>
      <c r="H141" s="11">
        <v>2150</v>
      </c>
      <c r="I141" s="11">
        <v>1500</v>
      </c>
      <c r="J141" s="11">
        <v>1350</v>
      </c>
      <c r="K141" t="str">
        <f t="shared" si="4"/>
        <v>INSERT INTO wms_part (Id,[PartCode],[PartName],[MaterialCode],[Length],[Width],[Height] ,[Remark],[IsDeleted],[LineType],[CarType],[Status]) VALUES (140,'5401541-B45','左B柱内板','043',2150,1500,1350,'创建',0,2,'JH6平',0)</v>
      </c>
      <c r="L141" t="str">
        <f t="shared" si="5"/>
        <v>2</v>
      </c>
    </row>
    <row r="142" spans="1:12" ht="17.399999999999999" x14ac:dyDescent="0.4">
      <c r="A142">
        <v>141</v>
      </c>
      <c r="B142" s="3" t="s">
        <v>8</v>
      </c>
      <c r="C142" s="3" t="s">
        <v>9</v>
      </c>
      <c r="D142" s="3" t="s">
        <v>8</v>
      </c>
      <c r="E142" s="2" t="s">
        <v>287</v>
      </c>
      <c r="F142" s="3" t="s">
        <v>226</v>
      </c>
      <c r="G142" s="3" t="s">
        <v>232</v>
      </c>
      <c r="H142" s="11">
        <v>2150</v>
      </c>
      <c r="I142" s="11">
        <v>1500</v>
      </c>
      <c r="J142" s="11">
        <v>1350</v>
      </c>
      <c r="K142" t="str">
        <f t="shared" si="4"/>
        <v>INSERT INTO wms_part (Id,[PartCode],[PartName],[MaterialCode],[Length],[Width],[Height] ,[Remark],[IsDeleted],[LineType],[CarType],[Status]) VALUES (141,'5401542-B45','右B柱内板','044',2150,1500,1350,'创建',0,2,'JH6平',0)</v>
      </c>
      <c r="L142" t="str">
        <f t="shared" si="5"/>
        <v>2</v>
      </c>
    </row>
    <row r="143" spans="1:12" ht="17.399999999999999" x14ac:dyDescent="0.4">
      <c r="A143">
        <v>142</v>
      </c>
      <c r="B143" s="3" t="s">
        <v>12</v>
      </c>
      <c r="C143" s="3" t="s">
        <v>13</v>
      </c>
      <c r="D143" s="3" t="s">
        <v>12</v>
      </c>
      <c r="E143" s="2" t="s">
        <v>288</v>
      </c>
      <c r="F143" s="3" t="s">
        <v>226</v>
      </c>
      <c r="G143" s="3" t="s">
        <v>232</v>
      </c>
      <c r="H143" s="11">
        <v>2150</v>
      </c>
      <c r="I143" s="11">
        <v>1500</v>
      </c>
      <c r="J143" s="11">
        <v>1350</v>
      </c>
      <c r="K143" t="str">
        <f t="shared" si="4"/>
        <v>INSERT INTO wms_part (Id,[PartCode],[PartName],[MaterialCode],[Length],[Width],[Height] ,[Remark],[IsDeleted],[LineType],[CarType],[Status]) VALUES (142,'5701021-B45','前顶盖','045',2150,1500,1350,'创建',0,2,'JH6平',0)</v>
      </c>
      <c r="L143" t="str">
        <f t="shared" si="5"/>
        <v>2</v>
      </c>
    </row>
    <row r="144" spans="1:12" ht="17.399999999999999" x14ac:dyDescent="0.4">
      <c r="A144">
        <v>143</v>
      </c>
      <c r="B144" s="3" t="s">
        <v>18</v>
      </c>
      <c r="C144" s="3" t="s">
        <v>17</v>
      </c>
      <c r="D144" s="3" t="s">
        <v>18</v>
      </c>
      <c r="E144" s="2" t="s">
        <v>372</v>
      </c>
      <c r="F144" s="3" t="s">
        <v>226</v>
      </c>
      <c r="G144" s="3" t="s">
        <v>232</v>
      </c>
      <c r="H144" s="11">
        <v>2150</v>
      </c>
      <c r="I144" s="11">
        <v>1500</v>
      </c>
      <c r="J144" s="11">
        <v>1350</v>
      </c>
      <c r="K144" t="str">
        <f t="shared" si="4"/>
        <v>INSERT INTO wms_part (Id,[PartCode],[PartName],[MaterialCode],[Length],[Width],[Height] ,[Remark],[IsDeleted],[LineType],[CarType],[Status]) VALUES (143,'5701046-H40','后顶盖','046',2150,1500,1350,'创建',0,2,'JH6平',0)</v>
      </c>
      <c r="L144" t="str">
        <f t="shared" si="5"/>
        <v>2</v>
      </c>
    </row>
    <row r="145" spans="1:12" ht="17.399999999999999" x14ac:dyDescent="0.4">
      <c r="A145">
        <v>144</v>
      </c>
      <c r="B145" s="3" t="s">
        <v>57</v>
      </c>
      <c r="C145" s="3" t="s">
        <v>17</v>
      </c>
      <c r="D145" s="3" t="s">
        <v>57</v>
      </c>
      <c r="E145" s="2" t="s">
        <v>372</v>
      </c>
      <c r="F145" s="3" t="s">
        <v>221</v>
      </c>
      <c r="G145" s="3" t="s">
        <v>232</v>
      </c>
      <c r="H145" s="11">
        <v>2150</v>
      </c>
      <c r="I145" s="11">
        <v>1500</v>
      </c>
      <c r="J145" s="11">
        <v>1350</v>
      </c>
      <c r="K145" t="str">
        <f t="shared" si="4"/>
        <v>INSERT INTO wms_part (Id,[PartCode],[PartName],[MaterialCode],[Length],[Width],[Height] ,[Remark],[IsDeleted],[LineType],[CarType],[Status]) VALUES (144,'5701046-B93','后顶盖','046',2150,1500,1350,'创建',0,2,'JH6凸',0)</v>
      </c>
      <c r="L145" t="str">
        <f t="shared" si="5"/>
        <v>2</v>
      </c>
    </row>
    <row r="146" spans="1:12" ht="17.399999999999999" x14ac:dyDescent="0.4">
      <c r="A146">
        <v>145</v>
      </c>
      <c r="B146" s="3" t="s">
        <v>99</v>
      </c>
      <c r="C146" s="3" t="s">
        <v>17</v>
      </c>
      <c r="D146" s="3" t="s">
        <v>99</v>
      </c>
      <c r="E146" s="2" t="s">
        <v>372</v>
      </c>
      <c r="F146" s="3" t="s">
        <v>226</v>
      </c>
      <c r="G146" s="3" t="s">
        <v>232</v>
      </c>
      <c r="H146" s="11">
        <v>2150</v>
      </c>
      <c r="I146" s="11">
        <v>1500</v>
      </c>
      <c r="J146" s="11">
        <v>1350</v>
      </c>
      <c r="K146" t="str">
        <f t="shared" si="4"/>
        <v>INSERT INTO wms_part (Id,[PartCode],[PartName],[MaterialCode],[Length],[Width],[Height] ,[Remark],[IsDeleted],[LineType],[CarType],[Status]) VALUES (145,'5701046BB45','后顶盖','046',2150,1500,1350,'创建',0,2,'JH6平',0)</v>
      </c>
      <c r="L146" t="str">
        <f t="shared" si="5"/>
        <v>2</v>
      </c>
    </row>
    <row r="147" spans="1:12" ht="17.399999999999999" x14ac:dyDescent="0.4">
      <c r="A147">
        <v>146</v>
      </c>
      <c r="B147" s="3" t="s">
        <v>100</v>
      </c>
      <c r="C147" s="3" t="s">
        <v>17</v>
      </c>
      <c r="D147" s="3" t="s">
        <v>100</v>
      </c>
      <c r="E147" s="2" t="s">
        <v>372</v>
      </c>
      <c r="F147" s="3" t="s">
        <v>221</v>
      </c>
      <c r="G147" s="3" t="s">
        <v>232</v>
      </c>
      <c r="H147" s="11">
        <v>2150</v>
      </c>
      <c r="I147" s="11">
        <v>1500</v>
      </c>
      <c r="J147" s="11">
        <v>1350</v>
      </c>
      <c r="K147" t="str">
        <f t="shared" si="4"/>
        <v>INSERT INTO wms_part (Id,[PartCode],[PartName],[MaterialCode],[Length],[Width],[Height] ,[Remark],[IsDeleted],[LineType],[CarType],[Status]) VALUES (146,'5701046BB93','后顶盖','046',2150,1500,1350,'创建',0,2,'JH6凸',0)</v>
      </c>
      <c r="L147" t="str">
        <f t="shared" si="5"/>
        <v>2</v>
      </c>
    </row>
    <row r="148" spans="1:12" ht="17.399999999999999" x14ac:dyDescent="0.4">
      <c r="A148">
        <v>147</v>
      </c>
      <c r="B148" s="3" t="s">
        <v>164</v>
      </c>
      <c r="C148" s="3" t="s">
        <v>17</v>
      </c>
      <c r="D148" s="3" t="s">
        <v>164</v>
      </c>
      <c r="E148" s="2" t="s">
        <v>372</v>
      </c>
      <c r="F148" s="3" t="s">
        <v>225</v>
      </c>
      <c r="G148" s="3" t="s">
        <v>232</v>
      </c>
      <c r="H148" s="11">
        <v>2150</v>
      </c>
      <c r="I148" s="11">
        <v>1500</v>
      </c>
      <c r="J148" s="11">
        <v>1350</v>
      </c>
      <c r="K148" t="str">
        <f t="shared" si="4"/>
        <v>INSERT INTO wms_part (Id,[PartCode],[PartName],[MaterialCode],[Length],[Width],[Height] ,[Remark],[IsDeleted],[LineType],[CarType],[Status]) VALUES (147,'5701046-H41','后顶盖','046',2150,1500,1350,'创建',0,2,'JH6',0)</v>
      </c>
      <c r="L148" t="str">
        <f t="shared" si="5"/>
        <v>2</v>
      </c>
    </row>
    <row r="149" spans="1:12" ht="17.399999999999999" x14ac:dyDescent="0.4">
      <c r="A149">
        <v>148</v>
      </c>
      <c r="B149" s="3" t="s">
        <v>172</v>
      </c>
      <c r="C149" s="3" t="s">
        <v>17</v>
      </c>
      <c r="D149" s="3" t="s">
        <v>172</v>
      </c>
      <c r="E149" s="2" t="s">
        <v>372</v>
      </c>
      <c r="F149" s="3" t="s">
        <v>226</v>
      </c>
      <c r="G149" s="3" t="s">
        <v>232</v>
      </c>
      <c r="H149" s="11">
        <v>2150</v>
      </c>
      <c r="I149" s="11">
        <v>1500</v>
      </c>
      <c r="J149" s="11">
        <v>1350</v>
      </c>
      <c r="K149" t="str">
        <f t="shared" si="4"/>
        <v>INSERT INTO wms_part (Id,[PartCode],[PartName],[MaterialCode],[Length],[Width],[Height] ,[Remark],[IsDeleted],[LineType],[CarType],[Status]) VALUES (148,'5701046DB45','后顶盖','046',2150,1500,1350,'创建',0,2,'JH6平',0)</v>
      </c>
      <c r="L149" t="str">
        <f t="shared" si="5"/>
        <v>2</v>
      </c>
    </row>
    <row r="150" spans="1:12" ht="17.399999999999999" x14ac:dyDescent="0.4">
      <c r="A150">
        <v>149</v>
      </c>
      <c r="B150" s="3" t="s">
        <v>208</v>
      </c>
      <c r="C150" s="3" t="s">
        <v>218</v>
      </c>
      <c r="D150" s="3" t="s">
        <v>208</v>
      </c>
      <c r="E150" s="2" t="s">
        <v>289</v>
      </c>
      <c r="F150" s="3" t="s">
        <v>226</v>
      </c>
      <c r="G150" s="3" t="s">
        <v>232</v>
      </c>
      <c r="H150" s="11">
        <v>2150</v>
      </c>
      <c r="I150" s="11">
        <v>1500</v>
      </c>
      <c r="J150" s="11">
        <v>1350</v>
      </c>
      <c r="K150" t="str">
        <f t="shared" si="4"/>
        <v>INSERT INTO wms_part (Id,[PartCode],[PartName],[MaterialCode],[Length],[Width],[Height] ,[Remark],[IsDeleted],[LineType],[CarType],[Status]) VALUES (149,'5701151-B45','顶盖中加强梁','047',2150,1500,1350,'创建',0,2,'JH6平',0)</v>
      </c>
      <c r="L150" t="str">
        <f t="shared" si="5"/>
        <v>2</v>
      </c>
    </row>
    <row r="151" spans="1:12" ht="17.399999999999999" x14ac:dyDescent="0.4">
      <c r="A151">
        <v>150</v>
      </c>
      <c r="B151" s="3" t="s">
        <v>209</v>
      </c>
      <c r="C151" s="3" t="s">
        <v>219</v>
      </c>
      <c r="D151" s="3" t="s">
        <v>209</v>
      </c>
      <c r="E151" s="2" t="s">
        <v>290</v>
      </c>
      <c r="F151" s="3" t="s">
        <v>226</v>
      </c>
      <c r="G151" s="3" t="s">
        <v>232</v>
      </c>
      <c r="H151" s="11">
        <v>2150</v>
      </c>
      <c r="I151" s="11">
        <v>1500</v>
      </c>
      <c r="J151" s="11">
        <v>1350</v>
      </c>
      <c r="K151" t="str">
        <f t="shared" si="4"/>
        <v>INSERT INTO wms_part (Id,[PartCode],[PartName],[MaterialCode],[Length],[Width],[Height] ,[Remark],[IsDeleted],[LineType],[CarType],[Status]) VALUES (150,'2803011B1063','前保险杠中部','048',2150,1500,1350,'创建',0,2,'JH6平',0)</v>
      </c>
      <c r="L151" t="str">
        <f t="shared" si="5"/>
        <v>2</v>
      </c>
    </row>
    <row r="152" spans="1:12" ht="17.399999999999999" x14ac:dyDescent="0.4">
      <c r="A152">
        <v>151</v>
      </c>
      <c r="B152" s="6" t="s">
        <v>210</v>
      </c>
      <c r="C152" s="6" t="s">
        <v>219</v>
      </c>
      <c r="D152" s="6" t="s">
        <v>210</v>
      </c>
      <c r="E152" s="9" t="s">
        <v>290</v>
      </c>
      <c r="F152" s="6" t="s">
        <v>226</v>
      </c>
      <c r="G152" s="6" t="s">
        <v>232</v>
      </c>
      <c r="H152" s="11">
        <v>2150</v>
      </c>
      <c r="I152" s="11">
        <v>1500</v>
      </c>
      <c r="J152" s="11">
        <v>1350</v>
      </c>
      <c r="K152" t="str">
        <f t="shared" si="4"/>
        <v>INSERT INTO wms_part (Id,[PartCode],[PartName],[MaterialCode],[Length],[Width],[Height] ,[Remark],[IsDeleted],[LineType],[CarType],[Status]) VALUES (151,'2803011-1509','前保险杠中部','048',2150,1500,1350,'创建',0,2,'JH6平',0)</v>
      </c>
      <c r="L152" t="str">
        <f t="shared" si="5"/>
        <v>2</v>
      </c>
    </row>
    <row r="153" spans="1:12" ht="17.399999999999999" x14ac:dyDescent="0.4">
      <c r="A153">
        <v>152</v>
      </c>
      <c r="B153" s="3" t="s">
        <v>236</v>
      </c>
      <c r="C153" s="3" t="s">
        <v>26</v>
      </c>
      <c r="D153" s="3" t="s">
        <v>25</v>
      </c>
      <c r="E153" s="2" t="s">
        <v>291</v>
      </c>
      <c r="F153" s="3" t="s">
        <v>226</v>
      </c>
      <c r="G153" s="3" t="s">
        <v>232</v>
      </c>
      <c r="H153" s="11">
        <v>2150</v>
      </c>
      <c r="I153" s="11">
        <v>1500</v>
      </c>
      <c r="J153" s="11">
        <v>1350</v>
      </c>
      <c r="K153" t="str">
        <f t="shared" si="4"/>
        <v>INSERT INTO wms_part (Id,[PartCode],[PartName],[MaterialCode],[Length],[Width],[Height] ,[Remark],[IsDeleted],[LineType],[CarType],[Status]) VALUES (152,'2803041B1063','前保险杠左部','049',2150,1500,1350,'创建',0,2,'JH6平',0)</v>
      </c>
      <c r="L153" t="str">
        <f t="shared" si="5"/>
        <v>2</v>
      </c>
    </row>
    <row r="154" spans="1:12" ht="17.399999999999999" x14ac:dyDescent="0.4">
      <c r="A154">
        <v>153</v>
      </c>
      <c r="B154" s="3" t="s">
        <v>27</v>
      </c>
      <c r="C154" s="3" t="s">
        <v>28</v>
      </c>
      <c r="D154" s="3" t="s">
        <v>27</v>
      </c>
      <c r="E154" s="2" t="s">
        <v>291</v>
      </c>
      <c r="F154" s="3" t="s">
        <v>226</v>
      </c>
      <c r="G154" s="3" t="s">
        <v>232</v>
      </c>
      <c r="H154" s="11">
        <v>2150</v>
      </c>
      <c r="I154" s="11">
        <v>1500</v>
      </c>
      <c r="J154" s="11">
        <v>1350</v>
      </c>
      <c r="K154" t="str">
        <f t="shared" si="4"/>
        <v>INSERT INTO wms_part (Id,[PartCode],[PartName],[MaterialCode],[Length],[Width],[Height] ,[Remark],[IsDeleted],[LineType],[CarType],[Status]) VALUES (153,'2803042B1063','前保险杠右部','049',2150,1500,1350,'创建',0,2,'JH6平',0)</v>
      </c>
      <c r="L154" t="str">
        <f t="shared" si="5"/>
        <v>2</v>
      </c>
    </row>
    <row r="155" spans="1:12" ht="17.399999999999999" x14ac:dyDescent="0.4">
      <c r="A155">
        <v>154</v>
      </c>
      <c r="B155" s="7" t="s">
        <v>43</v>
      </c>
      <c r="C155" s="7" t="s">
        <v>44</v>
      </c>
      <c r="D155" s="7" t="s">
        <v>43</v>
      </c>
      <c r="E155" s="10" t="s">
        <v>292</v>
      </c>
      <c r="F155" s="7" t="s">
        <v>221</v>
      </c>
      <c r="G155" s="7" t="s">
        <v>232</v>
      </c>
      <c r="H155" s="11">
        <v>2150</v>
      </c>
      <c r="I155" s="11">
        <v>1500</v>
      </c>
      <c r="J155" s="11">
        <v>1350</v>
      </c>
      <c r="K155" t="str">
        <f t="shared" si="4"/>
        <v>INSERT INTO wms_part (Id,[PartCode],[PartName],[MaterialCode],[Length],[Width],[Height] ,[Remark],[IsDeleted],[LineType],[CarType],[Status]) VALUES (154,'5601131-B93','后围下裙板','050',2150,1500,1350,'创建',0,2,'JH6凸',0)</v>
      </c>
      <c r="L155" t="str">
        <f t="shared" si="5"/>
        <v>2</v>
      </c>
    </row>
    <row r="156" spans="1:12" ht="17.399999999999999" x14ac:dyDescent="0.4">
      <c r="A156">
        <v>155</v>
      </c>
      <c r="B156" s="3" t="s">
        <v>60</v>
      </c>
      <c r="C156" s="3" t="s">
        <v>44</v>
      </c>
      <c r="D156" s="3" t="s">
        <v>60</v>
      </c>
      <c r="E156" s="2" t="s">
        <v>292</v>
      </c>
      <c r="F156" s="3" t="s">
        <v>221</v>
      </c>
      <c r="G156" s="3" t="s">
        <v>232</v>
      </c>
      <c r="H156" s="11">
        <v>2150</v>
      </c>
      <c r="I156" s="11">
        <v>1500</v>
      </c>
      <c r="J156" s="11">
        <v>1350</v>
      </c>
      <c r="K156" t="str">
        <f t="shared" si="4"/>
        <v>INSERT INTO wms_part (Id,[PartCode],[PartName],[MaterialCode],[Length],[Width],[Height] ,[Remark],[IsDeleted],[LineType],[CarType],[Status]) VALUES (155,'5601131-B47','后围下裙板','050',2150,1500,1350,'创建',0,2,'JH6凸',0)</v>
      </c>
      <c r="L156" t="str">
        <f t="shared" si="5"/>
        <v>2</v>
      </c>
    </row>
    <row r="157" spans="1:12" ht="17.399999999999999" x14ac:dyDescent="0.4">
      <c r="A157">
        <v>156</v>
      </c>
      <c r="B157" s="3" t="s">
        <v>211</v>
      </c>
      <c r="C157" s="3" t="s">
        <v>44</v>
      </c>
      <c r="D157" s="3" t="s">
        <v>211</v>
      </c>
      <c r="E157" s="2" t="s">
        <v>292</v>
      </c>
      <c r="F157" s="3" t="s">
        <v>221</v>
      </c>
      <c r="G157" s="3" t="s">
        <v>232</v>
      </c>
      <c r="H157" s="11">
        <v>2150</v>
      </c>
      <c r="I157" s="11">
        <v>1500</v>
      </c>
      <c r="J157" s="11">
        <v>1350</v>
      </c>
      <c r="K157" t="str">
        <f t="shared" si="4"/>
        <v>INSERT INTO wms_part (Id,[PartCode],[PartName],[MaterialCode],[Length],[Width],[Height] ,[Remark],[IsDeleted],[LineType],[CarType],[Status]) VALUES (156,'5601131-B93N','后围下裙板','050',2150,1500,1350,'创建',0,2,'JH6凸',0)</v>
      </c>
      <c r="L157" t="str">
        <f t="shared" si="5"/>
        <v>2</v>
      </c>
    </row>
    <row r="158" spans="1:12" ht="17.399999999999999" x14ac:dyDescent="0.4">
      <c r="A158">
        <v>157</v>
      </c>
      <c r="B158" s="3" t="s">
        <v>212</v>
      </c>
      <c r="C158" s="3" t="s">
        <v>44</v>
      </c>
      <c r="D158" s="3" t="s">
        <v>212</v>
      </c>
      <c r="E158" s="2" t="s">
        <v>292</v>
      </c>
      <c r="F158" s="3" t="s">
        <v>221</v>
      </c>
      <c r="G158" s="3" t="s">
        <v>232</v>
      </c>
      <c r="H158" s="11">
        <v>2150</v>
      </c>
      <c r="I158" s="11">
        <v>1500</v>
      </c>
      <c r="J158" s="11">
        <v>1350</v>
      </c>
      <c r="K158" t="str">
        <f t="shared" si="4"/>
        <v>INSERT INTO wms_part (Id,[PartCode],[PartName],[MaterialCode],[Length],[Width],[Height] ,[Remark],[IsDeleted],[LineType],[CarType],[Status]) VALUES (157,'5601131EB93','后围下裙板','050',2150,1500,1350,'创建',0,2,'JH6凸',0)</v>
      </c>
      <c r="L158" t="str">
        <f t="shared" si="5"/>
        <v>2</v>
      </c>
    </row>
    <row r="159" spans="1:12" ht="17.399999999999999" x14ac:dyDescent="0.4">
      <c r="A159">
        <v>158</v>
      </c>
      <c r="B159" s="3" t="s">
        <v>213</v>
      </c>
      <c r="C159" s="3" t="s">
        <v>44</v>
      </c>
      <c r="D159" s="3" t="s">
        <v>213</v>
      </c>
      <c r="E159" s="2" t="s">
        <v>292</v>
      </c>
      <c r="F159" s="3" t="s">
        <v>221</v>
      </c>
      <c r="G159" s="3" t="s">
        <v>232</v>
      </c>
      <c r="H159" s="11">
        <v>2150</v>
      </c>
      <c r="I159" s="11">
        <v>1500</v>
      </c>
      <c r="J159" s="11">
        <v>1350</v>
      </c>
      <c r="K159" t="str">
        <f t="shared" si="4"/>
        <v>INSERT INTO wms_part (Id,[PartCode],[PartName],[MaterialCode],[Length],[Width],[Height] ,[Remark],[IsDeleted],[LineType],[CarType],[Status]) VALUES (158,'5601131FB93','后围下裙板','050',2150,1500,1350,'创建',0,2,'JH6凸',0)</v>
      </c>
      <c r="L159" t="str">
        <f t="shared" si="5"/>
        <v>2</v>
      </c>
    </row>
    <row r="160" spans="1:12" ht="17.399999999999999" x14ac:dyDescent="0.4">
      <c r="A160">
        <v>159</v>
      </c>
      <c r="B160" s="3" t="s">
        <v>112</v>
      </c>
      <c r="C160" s="3" t="s">
        <v>113</v>
      </c>
      <c r="D160" s="3" t="s">
        <v>112</v>
      </c>
      <c r="E160" s="2" t="s">
        <v>293</v>
      </c>
      <c r="F160" s="3" t="s">
        <v>224</v>
      </c>
      <c r="G160" s="3" t="s">
        <v>232</v>
      </c>
      <c r="H160" s="11">
        <v>2150</v>
      </c>
      <c r="I160" s="11">
        <v>1500</v>
      </c>
      <c r="J160" s="11">
        <v>1350</v>
      </c>
      <c r="K160" t="str">
        <f t="shared" si="4"/>
        <v>INSERT INTO wms_part (Id,[PartCode],[PartName],[MaterialCode],[Length],[Width],[Height] ,[Remark],[IsDeleted],[LineType],[CarType],[Status]) VALUES (159,'5701111-H08','顶盖前外板','051',2150,1500,1350,'创建',0,2,'JK6',0)</v>
      </c>
      <c r="L160" t="str">
        <f t="shared" si="5"/>
        <v>2</v>
      </c>
    </row>
    <row r="161" spans="1:12" ht="17.399999999999999" x14ac:dyDescent="0.4">
      <c r="A161">
        <v>160</v>
      </c>
      <c r="B161" s="3" t="s">
        <v>237</v>
      </c>
      <c r="C161" s="3" t="s">
        <v>128</v>
      </c>
      <c r="D161" s="3" t="s">
        <v>127</v>
      </c>
      <c r="E161" s="2" t="s">
        <v>294</v>
      </c>
      <c r="F161" s="3" t="s">
        <v>224</v>
      </c>
      <c r="G161" s="3" t="s">
        <v>232</v>
      </c>
      <c r="H161" s="11">
        <v>2150</v>
      </c>
      <c r="I161" s="11">
        <v>1500</v>
      </c>
      <c r="J161" s="11">
        <v>1350</v>
      </c>
      <c r="K161" t="str">
        <f t="shared" si="4"/>
        <v>INSERT INTO wms_part (Id,[PartCode],[PartName],[MaterialCode],[Length],[Width],[Height] ,[Remark],[IsDeleted],[LineType],[CarType],[Status]) VALUES (160,'5301321-H08','前风窗下外板上支撑板','052',2150,1500,1350,'创建',0,2,'JK6',0)</v>
      </c>
      <c r="L161" t="str">
        <f t="shared" si="5"/>
        <v>2</v>
      </c>
    </row>
    <row r="162" spans="1:12" ht="17.399999999999999" x14ac:dyDescent="0.4">
      <c r="A162">
        <v>161</v>
      </c>
      <c r="B162" s="3" t="s">
        <v>125</v>
      </c>
      <c r="C162" s="3" t="s">
        <v>126</v>
      </c>
      <c r="D162" s="3" t="s">
        <v>125</v>
      </c>
      <c r="E162" s="2" t="s">
        <v>295</v>
      </c>
      <c r="F162" s="3" t="s">
        <v>224</v>
      </c>
      <c r="G162" s="3" t="s">
        <v>232</v>
      </c>
      <c r="H162" s="11">
        <v>2150</v>
      </c>
      <c r="I162" s="11">
        <v>1500</v>
      </c>
      <c r="J162" s="11">
        <v>1350</v>
      </c>
      <c r="K162" t="str">
        <f t="shared" si="4"/>
        <v>INSERT INTO wms_part (Id,[PartCode],[PartName],[MaterialCode],[Length],[Width],[Height] ,[Remark],[IsDeleted],[LineType],[CarType],[Status]) VALUES (161,'5301331-H08','前风窗下外板下支撑板','053',2150,1500,1350,'创建',0,2,'JK6',0)</v>
      </c>
      <c r="L162" t="str">
        <f t="shared" si="5"/>
        <v>2</v>
      </c>
    </row>
    <row r="163" spans="1:12" ht="17.399999999999999" x14ac:dyDescent="0.4">
      <c r="A163">
        <v>162</v>
      </c>
      <c r="B163" s="3" t="s">
        <v>138</v>
      </c>
      <c r="C163" s="3" t="s">
        <v>139</v>
      </c>
      <c r="D163" s="3" t="s">
        <v>138</v>
      </c>
      <c r="E163" s="2" t="s">
        <v>296</v>
      </c>
      <c r="F163" s="3" t="s">
        <v>224</v>
      </c>
      <c r="G163" s="3" t="s">
        <v>232</v>
      </c>
      <c r="H163" s="11">
        <v>2150</v>
      </c>
      <c r="I163" s="11">
        <v>1500</v>
      </c>
      <c r="J163" s="11">
        <v>1350</v>
      </c>
      <c r="K163" t="str">
        <f t="shared" si="4"/>
        <v>INSERT INTO wms_part (Id,[PartCode],[PartName],[MaterialCode],[Length],[Width],[Height] ,[Remark],[IsDeleted],[LineType],[CarType],[Status]) VALUES (162,'5101671-H08','前横梁内板','054',2150,1500,1350,'创建',0,2,'JK6',0)</v>
      </c>
      <c r="L163" t="str">
        <f t="shared" si="5"/>
        <v>2</v>
      </c>
    </row>
    <row r="164" spans="1:12" ht="17.399999999999999" x14ac:dyDescent="0.4">
      <c r="A164">
        <v>163</v>
      </c>
      <c r="B164" s="3" t="s">
        <v>140</v>
      </c>
      <c r="C164" s="3" t="s">
        <v>139</v>
      </c>
      <c r="D164" s="3" t="s">
        <v>140</v>
      </c>
      <c r="E164" s="2" t="s">
        <v>296</v>
      </c>
      <c r="F164" s="3" t="s">
        <v>224</v>
      </c>
      <c r="G164" s="3" t="s">
        <v>232</v>
      </c>
      <c r="H164" s="11">
        <v>2150</v>
      </c>
      <c r="I164" s="11">
        <v>1500</v>
      </c>
      <c r="J164" s="11">
        <v>1350</v>
      </c>
      <c r="K164" t="str">
        <f t="shared" si="4"/>
        <v>INSERT INTO wms_part (Id,[PartCode],[PartName],[MaterialCode],[Length],[Width],[Height] ,[Remark],[IsDeleted],[LineType],[CarType],[Status]) VALUES (163,'5101671-H55','前横梁内板','054',2150,1500,1350,'创建',0,2,'JK6',0)</v>
      </c>
      <c r="L164" t="str">
        <f t="shared" si="5"/>
        <v>2</v>
      </c>
    </row>
    <row r="165" spans="1:12" ht="17.399999999999999" x14ac:dyDescent="0.4">
      <c r="A165">
        <v>164</v>
      </c>
      <c r="B165" s="6" t="s">
        <v>134</v>
      </c>
      <c r="C165" s="6" t="s">
        <v>135</v>
      </c>
      <c r="D165" s="6" t="s">
        <v>134</v>
      </c>
      <c r="E165" s="9" t="s">
        <v>297</v>
      </c>
      <c r="F165" s="6" t="s">
        <v>224</v>
      </c>
      <c r="G165" s="6" t="s">
        <v>232</v>
      </c>
      <c r="H165" s="11">
        <v>2150</v>
      </c>
      <c r="I165" s="11">
        <v>1500</v>
      </c>
      <c r="J165" s="11">
        <v>1350</v>
      </c>
      <c r="K165" t="str">
        <f t="shared" si="4"/>
        <v>INSERT INTO wms_part (Id,[PartCode],[PartName],[MaterialCode],[Length],[Width],[Height] ,[Remark],[IsDeleted],[LineType],[CarType],[Status]) VALUES (164,'5101761-H08','后地板横梁','055',2150,1500,1350,'创建',0,2,'JK6',0)</v>
      </c>
      <c r="L165" t="str">
        <f t="shared" si="5"/>
        <v>2</v>
      </c>
    </row>
    <row r="166" spans="1:12" ht="17.399999999999999" x14ac:dyDescent="0.4">
      <c r="A166">
        <v>165</v>
      </c>
      <c r="B166" s="3" t="s">
        <v>238</v>
      </c>
      <c r="C166" s="3" t="s">
        <v>120</v>
      </c>
      <c r="D166" s="3" t="s">
        <v>119</v>
      </c>
      <c r="E166" s="2" t="s">
        <v>298</v>
      </c>
      <c r="F166" s="3" t="s">
        <v>224</v>
      </c>
      <c r="G166" s="3" t="s">
        <v>232</v>
      </c>
      <c r="H166" s="11">
        <v>2150</v>
      </c>
      <c r="I166" s="11">
        <v>1500</v>
      </c>
      <c r="J166" s="11">
        <v>1350</v>
      </c>
      <c r="K166" t="str">
        <f t="shared" si="4"/>
        <v>INSERT INTO wms_part (Id,[PartCode],[PartName],[MaterialCode],[Length],[Width],[Height] ,[Remark],[IsDeleted],[LineType],[CarType],[Status]) VALUES (165,'5101621-H08','左后纵梁','056',2150,1500,1350,'创建',0,2,'JK6',0)</v>
      </c>
      <c r="L166" t="str">
        <f t="shared" si="5"/>
        <v>2</v>
      </c>
    </row>
    <row r="167" spans="1:12" ht="17.399999999999999" x14ac:dyDescent="0.4">
      <c r="A167">
        <v>166</v>
      </c>
      <c r="B167" s="3" t="s">
        <v>121</v>
      </c>
      <c r="C167" s="3" t="s">
        <v>122</v>
      </c>
      <c r="D167" s="3" t="s">
        <v>121</v>
      </c>
      <c r="E167" s="2" t="s">
        <v>298</v>
      </c>
      <c r="F167" s="3" t="s">
        <v>224</v>
      </c>
      <c r="G167" s="3" t="s">
        <v>232</v>
      </c>
      <c r="H167" s="11">
        <v>2150</v>
      </c>
      <c r="I167" s="11">
        <v>1500</v>
      </c>
      <c r="J167" s="11">
        <v>1350</v>
      </c>
      <c r="K167" t="str">
        <f t="shared" si="4"/>
        <v>INSERT INTO wms_part (Id,[PartCode],[PartName],[MaterialCode],[Length],[Width],[Height] ,[Remark],[IsDeleted],[LineType],[CarType],[Status]) VALUES (166,'5101622-H08','右后纵梁','056',2150,1500,1350,'创建',0,2,'JK6',0)</v>
      </c>
      <c r="L167" t="str">
        <f t="shared" si="5"/>
        <v>2</v>
      </c>
    </row>
    <row r="168" spans="1:12" ht="17.399999999999999" x14ac:dyDescent="0.4">
      <c r="A168">
        <v>167</v>
      </c>
      <c r="B168" s="3" t="s">
        <v>239</v>
      </c>
      <c r="C168" s="3" t="s">
        <v>120</v>
      </c>
      <c r="D168" s="3" t="s">
        <v>123</v>
      </c>
      <c r="E168" s="2" t="s">
        <v>298</v>
      </c>
      <c r="F168" s="3" t="s">
        <v>224</v>
      </c>
      <c r="G168" s="3" t="s">
        <v>232</v>
      </c>
      <c r="H168" s="11">
        <v>2150</v>
      </c>
      <c r="I168" s="11">
        <v>1500</v>
      </c>
      <c r="J168" s="11">
        <v>1350</v>
      </c>
      <c r="K168" t="str">
        <f t="shared" si="4"/>
        <v>INSERT INTO wms_part (Id,[PartCode],[PartName],[MaterialCode],[Length],[Width],[Height] ,[Remark],[IsDeleted],[LineType],[CarType],[Status]) VALUES (167,'5101621AH08','左后纵梁','056',2150,1500,1350,'创建',0,2,'JK6',0)</v>
      </c>
      <c r="L168" t="str">
        <f t="shared" si="5"/>
        <v>2</v>
      </c>
    </row>
    <row r="169" spans="1:12" ht="17.399999999999999" x14ac:dyDescent="0.4">
      <c r="A169">
        <v>168</v>
      </c>
      <c r="B169" s="3" t="s">
        <v>124</v>
      </c>
      <c r="C169" s="3" t="s">
        <v>122</v>
      </c>
      <c r="D169" s="3" t="s">
        <v>124</v>
      </c>
      <c r="E169" s="2" t="s">
        <v>298</v>
      </c>
      <c r="F169" s="3" t="s">
        <v>224</v>
      </c>
      <c r="G169" s="3" t="s">
        <v>232</v>
      </c>
      <c r="H169" s="11">
        <v>2150</v>
      </c>
      <c r="I169" s="11">
        <v>1500</v>
      </c>
      <c r="J169" s="11">
        <v>1350</v>
      </c>
      <c r="K169" t="str">
        <f t="shared" si="4"/>
        <v>INSERT INTO wms_part (Id,[PartCode],[PartName],[MaterialCode],[Length],[Width],[Height] ,[Remark],[IsDeleted],[LineType],[CarType],[Status]) VALUES (168,'5101622AH08','右后纵梁','056',2150,1500,1350,'创建',0,2,'JK6',0)</v>
      </c>
      <c r="L169" t="str">
        <f t="shared" si="5"/>
        <v>2</v>
      </c>
    </row>
    <row r="170" spans="1:12" ht="17.399999999999999" x14ac:dyDescent="0.4">
      <c r="A170">
        <v>169</v>
      </c>
      <c r="B170" s="7" t="s">
        <v>132</v>
      </c>
      <c r="C170" s="7" t="s">
        <v>133</v>
      </c>
      <c r="D170" s="7" t="s">
        <v>132</v>
      </c>
      <c r="E170" s="10" t="s">
        <v>299</v>
      </c>
      <c r="F170" s="7" t="s">
        <v>224</v>
      </c>
      <c r="G170" s="7" t="s">
        <v>232</v>
      </c>
      <c r="H170" s="11">
        <v>2150</v>
      </c>
      <c r="I170" s="11">
        <v>1500</v>
      </c>
      <c r="J170" s="11">
        <v>1350</v>
      </c>
      <c r="K170" t="str">
        <f t="shared" si="4"/>
        <v>INSERT INTO wms_part (Id,[PartCode],[PartName],[MaterialCode],[Length],[Width],[Height] ,[Remark],[IsDeleted],[LineType],[CarType],[Status]) VALUES (169,'5701141-H08','风窗横梁-前顶盖','057',2150,1500,1350,'创建',0,2,'JK6',0)</v>
      </c>
      <c r="L170" t="str">
        <f t="shared" si="5"/>
        <v>2</v>
      </c>
    </row>
    <row r="171" spans="1:12" ht="17.399999999999999" x14ac:dyDescent="0.4">
      <c r="A171">
        <v>170</v>
      </c>
      <c r="B171" s="3" t="s">
        <v>136</v>
      </c>
      <c r="C171" s="3" t="s">
        <v>137</v>
      </c>
      <c r="D171" s="3" t="s">
        <v>136</v>
      </c>
      <c r="E171" s="2" t="s">
        <v>300</v>
      </c>
      <c r="F171" s="3" t="s">
        <v>224</v>
      </c>
      <c r="G171" s="3" t="s">
        <v>232</v>
      </c>
      <c r="H171" s="11">
        <v>2150</v>
      </c>
      <c r="I171" s="11">
        <v>1500</v>
      </c>
      <c r="J171" s="11">
        <v>1350</v>
      </c>
      <c r="K171" t="str">
        <f t="shared" si="4"/>
        <v>INSERT INTO wms_part (Id,[PartCode],[PartName],[MaterialCode],[Length],[Width],[Height] ,[Remark],[IsDeleted],[LineType],[CarType],[Status]) VALUES (170,'5101691-H08','前横梁外板','058',2150,1500,1350,'创建',0,2,'JK6',0)</v>
      </c>
      <c r="L171" t="str">
        <f t="shared" si="5"/>
        <v>2</v>
      </c>
    </row>
    <row r="172" spans="1:12" ht="17.399999999999999" x14ac:dyDescent="0.4">
      <c r="A172">
        <v>171</v>
      </c>
      <c r="B172" s="3" t="s">
        <v>161</v>
      </c>
      <c r="C172" s="3" t="s">
        <v>137</v>
      </c>
      <c r="D172" s="3" t="s">
        <v>161</v>
      </c>
      <c r="E172" s="2" t="s">
        <v>300</v>
      </c>
      <c r="F172" s="3" t="s">
        <v>224</v>
      </c>
      <c r="G172" s="3" t="s">
        <v>232</v>
      </c>
      <c r="H172" s="11">
        <v>2150</v>
      </c>
      <c r="I172" s="11">
        <v>1500</v>
      </c>
      <c r="J172" s="11">
        <v>1350</v>
      </c>
      <c r="K172" t="str">
        <f t="shared" si="4"/>
        <v>INSERT INTO wms_part (Id,[PartCode],[PartName],[MaterialCode],[Length],[Width],[Height] ,[Remark],[IsDeleted],[LineType],[CarType],[Status]) VALUES (171,'5101691-H55','前横梁外板','058',2150,1500,1350,'创建',0,2,'JK6',0)</v>
      </c>
      <c r="L172" t="str">
        <f t="shared" si="5"/>
        <v>2</v>
      </c>
    </row>
  </sheetData>
  <autoFilter ref="B1:J172" xr:uid="{00000000-0009-0000-0000-000000000000}"/>
  <phoneticPr fontId="2" type="noConversion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2023-07-21T09:20:18Z</dcterms:modified>
</cp:coreProperties>
</file>